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IGY-char9523\Desktop\"/>
    </mc:Choice>
  </mc:AlternateContent>
  <xr:revisionPtr revIDLastSave="0" documentId="13_ncr:1_{B3BA659D-DA10-4E56-B1EF-328CBB8EA4E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15" i="1" s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8" i="1"/>
  <c r="F36" i="1" s="1"/>
  <c r="E36" i="1"/>
  <c r="C36" i="1"/>
  <c r="J12" i="1" l="1"/>
  <c r="I12" i="1"/>
  <c r="K13" i="1" l="1"/>
  <c r="K16" i="1" l="1"/>
</calcChain>
</file>

<file path=xl/sharedStrings.xml><?xml version="1.0" encoding="utf-8"?>
<sst xmlns="http://schemas.openxmlformats.org/spreadsheetml/2006/main" count="57" uniqueCount="56">
  <si>
    <t>Navn</t>
  </si>
  <si>
    <t>Længde af venstre arm (m)</t>
  </si>
  <si>
    <t>hånd</t>
  </si>
  <si>
    <t>skulder</t>
  </si>
  <si>
    <t>middel</t>
  </si>
  <si>
    <t>km pr. h</t>
  </si>
  <si>
    <t>m pr. s</t>
  </si>
  <si>
    <t>t (s)</t>
  </si>
  <si>
    <t>t(s)</t>
  </si>
  <si>
    <t>Runde</t>
  </si>
  <si>
    <t>diff</t>
  </si>
  <si>
    <t>diff/n</t>
  </si>
  <si>
    <t>v=d/t</t>
  </si>
  <si>
    <t>s</t>
  </si>
  <si>
    <t>s/arm</t>
  </si>
  <si>
    <t>Albert</t>
  </si>
  <si>
    <t>Ane</t>
  </si>
  <si>
    <t>Anton</t>
  </si>
  <si>
    <t>Caroline</t>
  </si>
  <si>
    <t>Clara</t>
  </si>
  <si>
    <t>Ebbe</t>
  </si>
  <si>
    <t>Emma-Sofie</t>
  </si>
  <si>
    <t>Eskild</t>
  </si>
  <si>
    <t>Freja</t>
  </si>
  <si>
    <t>Jasmin</t>
  </si>
  <si>
    <t>Jeppe</t>
  </si>
  <si>
    <t>Jonas K</t>
  </si>
  <si>
    <t>Jonas</t>
  </si>
  <si>
    <t>Kamilla</t>
  </si>
  <si>
    <t>Lærke</t>
  </si>
  <si>
    <t>Magnus</t>
  </si>
  <si>
    <t>Malthe</t>
  </si>
  <si>
    <t>Mathias</t>
  </si>
  <si>
    <t>Mathilde</t>
  </si>
  <si>
    <t>Melanie</t>
  </si>
  <si>
    <t>Nicklas</t>
  </si>
  <si>
    <t>Oscar</t>
  </si>
  <si>
    <t>Signe</t>
  </si>
  <si>
    <t>Troels</t>
  </si>
  <si>
    <t>Valdemar</t>
  </si>
  <si>
    <t>Viktor Munck</t>
  </si>
  <si>
    <t>Viktor Pagh</t>
  </si>
  <si>
    <t>Yolande</t>
  </si>
  <si>
    <t>armlængde kun målt én gang</t>
  </si>
  <si>
    <t>Metode:</t>
  </si>
  <si>
    <t>Middel</t>
  </si>
  <si>
    <t>Antal</t>
  </si>
  <si>
    <t>armlængde målt af 4 personer</t>
  </si>
  <si>
    <t>En elev (Thor) var fraværende =&gt; n = 28</t>
  </si>
  <si>
    <t>Øverunde, hånd-hånd</t>
  </si>
  <si>
    <t>7,79 s</t>
  </si>
  <si>
    <t>1. gang</t>
  </si>
  <si>
    <t>2. gang</t>
  </si>
  <si>
    <t>Øverunde, hånd-skulder</t>
  </si>
  <si>
    <t>Længde af venstre arm (cm)</t>
  </si>
  <si>
    <t>Resultater fra forsøget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</si>
</sst>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2" fontId="0" fillId="0" borderId="0" xfId="0" applyNumberFormat="1" applyFill="1"/>
    <xf numFmtId="0" fontId="0" fillId="0" borderId="0" xfId="0" applyFill="1"/>
    <xf numFmtId="2" fontId="0" fillId="2" borderId="1" xfId="0" applyNumberFormat="1" applyFill="1" applyBorder="1"/>
    <xf numFmtId="0" fontId="0" fillId="4" borderId="0" xfId="0" applyFill="1"/>
    <xf numFmtId="0" fontId="0" fillId="3" borderId="1" xfId="0" applyFont="1" applyFill="1" applyBorder="1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1" xfId="0" applyFont="1" applyBorder="1"/>
    <xf numFmtId="2" fontId="3" fillId="3" borderId="1" xfId="0" applyNumberFormat="1" applyFont="1" applyFill="1" applyBorder="1" applyAlignment="1">
      <alignment vertical="center" wrapText="1"/>
    </xf>
    <xf numFmtId="0" fontId="0" fillId="4" borderId="1" xfId="0" applyFont="1" applyFill="1" applyBorder="1"/>
    <xf numFmtId="0" fontId="0" fillId="2" borderId="1" xfId="0" applyFont="1" applyFill="1" applyBorder="1"/>
    <xf numFmtId="2" fontId="0" fillId="2" borderId="1" xfId="0" applyNumberFormat="1" applyFont="1" applyFill="1" applyBorder="1"/>
    <xf numFmtId="2" fontId="0" fillId="0" borderId="1" xfId="0" applyNumberFormat="1" applyFont="1" applyFill="1" applyBorder="1"/>
    <xf numFmtId="0" fontId="0" fillId="0" borderId="1" xfId="0" applyFill="1" applyBorder="1"/>
    <xf numFmtId="2" fontId="0" fillId="5" borderId="0" xfId="0" applyNumberFormat="1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6"/>
  <sheetViews>
    <sheetView tabSelected="1" workbookViewId="0">
      <selection activeCell="O11" sqref="O11"/>
    </sheetView>
  </sheetViews>
  <sheetFormatPr defaultRowHeight="14.5" x14ac:dyDescent="0.35"/>
  <cols>
    <col min="4" max="4" width="17.26953125" customWidth="1"/>
    <col min="5" max="5" width="13.1796875" bestFit="1" customWidth="1"/>
    <col min="6" max="6" width="10.36328125" customWidth="1"/>
    <col min="7" max="7" width="9.26953125" customWidth="1"/>
    <col min="11" max="11" width="11.81640625" bestFit="1" customWidth="1"/>
    <col min="13" max="13" width="12" bestFit="1" customWidth="1"/>
  </cols>
  <sheetData>
    <row r="2" spans="2:14" x14ac:dyDescent="0.35">
      <c r="B2" s="1" t="s">
        <v>55</v>
      </c>
      <c r="K2" s="19"/>
      <c r="L2" s="19"/>
      <c r="M2" s="19" t="s">
        <v>51</v>
      </c>
      <c r="N2" s="19" t="s">
        <v>52</v>
      </c>
    </row>
    <row r="3" spans="2:14" x14ac:dyDescent="0.35">
      <c r="K3" s="19" t="s">
        <v>49</v>
      </c>
      <c r="L3" s="19"/>
      <c r="M3" s="19" t="s">
        <v>50</v>
      </c>
      <c r="N3" s="19">
        <v>8.08</v>
      </c>
    </row>
    <row r="4" spans="2:14" x14ac:dyDescent="0.35">
      <c r="B4" t="s">
        <v>44</v>
      </c>
      <c r="C4" t="s">
        <v>43</v>
      </c>
      <c r="F4" s="7" t="s">
        <v>48</v>
      </c>
      <c r="G4" s="7"/>
      <c r="H4" s="7"/>
      <c r="I4" s="7"/>
      <c r="K4" s="19" t="s">
        <v>53</v>
      </c>
      <c r="L4" s="19"/>
      <c r="M4" s="19">
        <v>6.23</v>
      </c>
      <c r="N4" s="19">
        <v>4.5999999999999996</v>
      </c>
    </row>
    <row r="5" spans="2:14" x14ac:dyDescent="0.35">
      <c r="C5" s="5" t="s">
        <v>47</v>
      </c>
      <c r="D5" s="5"/>
    </row>
    <row r="7" spans="2:14" ht="42" x14ac:dyDescent="0.35">
      <c r="C7" s="8"/>
      <c r="D7" s="9" t="s">
        <v>0</v>
      </c>
      <c r="E7" s="9" t="s">
        <v>54</v>
      </c>
      <c r="F7" s="9" t="s">
        <v>1</v>
      </c>
      <c r="I7" t="s">
        <v>2</v>
      </c>
      <c r="J7" t="s">
        <v>3</v>
      </c>
    </row>
    <row r="8" spans="2:14" x14ac:dyDescent="0.35">
      <c r="C8" s="8">
        <v>1</v>
      </c>
      <c r="D8" s="8" t="s">
        <v>15</v>
      </c>
      <c r="E8" s="10">
        <v>59</v>
      </c>
      <c r="F8" s="11">
        <f>E8/100</f>
        <v>0.59</v>
      </c>
      <c r="H8" t="s">
        <v>9</v>
      </c>
      <c r="I8" t="s">
        <v>7</v>
      </c>
      <c r="J8" t="s">
        <v>8</v>
      </c>
    </row>
    <row r="9" spans="2:14" x14ac:dyDescent="0.35">
      <c r="C9" s="8">
        <v>2</v>
      </c>
      <c r="D9" s="8" t="s">
        <v>16</v>
      </c>
      <c r="E9" s="10">
        <v>55</v>
      </c>
      <c r="F9" s="11">
        <f t="shared" ref="F9:F35" si="0">E9/100</f>
        <v>0.55000000000000004</v>
      </c>
      <c r="H9">
        <v>1</v>
      </c>
      <c r="I9" s="17">
        <v>5.95</v>
      </c>
      <c r="J9" s="17">
        <v>4.67</v>
      </c>
    </row>
    <row r="10" spans="2:14" x14ac:dyDescent="0.35">
      <c r="C10" s="8">
        <v>3</v>
      </c>
      <c r="D10" s="8" t="s">
        <v>17</v>
      </c>
      <c r="E10" s="10">
        <v>57.5</v>
      </c>
      <c r="F10" s="11">
        <f t="shared" si="0"/>
        <v>0.57499999999999996</v>
      </c>
      <c r="H10">
        <v>2</v>
      </c>
      <c r="I10" s="17">
        <v>5.4</v>
      </c>
      <c r="J10" s="17">
        <v>5.35</v>
      </c>
    </row>
    <row r="11" spans="2:14" x14ac:dyDescent="0.35">
      <c r="C11" s="8">
        <v>4</v>
      </c>
      <c r="D11" s="8" t="s">
        <v>18</v>
      </c>
      <c r="E11" s="10">
        <v>54</v>
      </c>
      <c r="F11" s="11">
        <f t="shared" si="0"/>
        <v>0.54</v>
      </c>
      <c r="H11">
        <v>3</v>
      </c>
      <c r="I11" s="17">
        <v>5.34</v>
      </c>
      <c r="J11" s="17">
        <v>4.6500000000000004</v>
      </c>
    </row>
    <row r="12" spans="2:14" x14ac:dyDescent="0.35">
      <c r="C12" s="8">
        <v>5</v>
      </c>
      <c r="D12" s="8" t="s">
        <v>19</v>
      </c>
      <c r="E12" s="10">
        <v>54</v>
      </c>
      <c r="F12" s="11">
        <f t="shared" si="0"/>
        <v>0.54</v>
      </c>
      <c r="H12" t="s">
        <v>4</v>
      </c>
      <c r="I12" s="6">
        <f>AVERAGE(I9:I11)</f>
        <v>5.5633333333333335</v>
      </c>
      <c r="J12" s="6">
        <f>AVERAGE(J9:J11)</f>
        <v>4.8899999999999997</v>
      </c>
    </row>
    <row r="13" spans="2:14" x14ac:dyDescent="0.35">
      <c r="C13" s="8">
        <v>6</v>
      </c>
      <c r="D13" s="8" t="s">
        <v>20</v>
      </c>
      <c r="E13" s="10">
        <v>62</v>
      </c>
      <c r="F13" s="11">
        <f t="shared" si="0"/>
        <v>0.62</v>
      </c>
      <c r="H13" t="s">
        <v>10</v>
      </c>
      <c r="K13" s="2">
        <f>I12-J12</f>
        <v>0.67333333333333378</v>
      </c>
      <c r="L13" s="2" t="s">
        <v>13</v>
      </c>
    </row>
    <row r="14" spans="2:14" x14ac:dyDescent="0.35">
      <c r="C14" s="8">
        <v>7</v>
      </c>
      <c r="D14" s="8" t="s">
        <v>21</v>
      </c>
      <c r="E14" s="10">
        <v>58</v>
      </c>
      <c r="F14" s="11">
        <f t="shared" si="0"/>
        <v>0.57999999999999996</v>
      </c>
      <c r="H14" t="s">
        <v>11</v>
      </c>
      <c r="K14" s="3">
        <f>K13/C36</f>
        <v>2.4047619047619064E-2</v>
      </c>
      <c r="L14" t="s">
        <v>14</v>
      </c>
    </row>
    <row r="15" spans="2:14" x14ac:dyDescent="0.35">
      <c r="C15" s="8">
        <v>8</v>
      </c>
      <c r="D15" s="8" t="s">
        <v>22</v>
      </c>
      <c r="E15" s="10">
        <v>62</v>
      </c>
      <c r="F15" s="11">
        <f t="shared" si="0"/>
        <v>0.62</v>
      </c>
      <c r="H15" t="s">
        <v>12</v>
      </c>
      <c r="K15" s="18">
        <f>F36/K14</f>
        <v>24.044554455445528</v>
      </c>
      <c r="L15" t="s">
        <v>6</v>
      </c>
    </row>
    <row r="16" spans="2:14" x14ac:dyDescent="0.35">
      <c r="C16" s="8">
        <v>9</v>
      </c>
      <c r="D16" s="8" t="s">
        <v>23</v>
      </c>
      <c r="E16" s="10">
        <v>50</v>
      </c>
      <c r="F16" s="11">
        <f t="shared" si="0"/>
        <v>0.5</v>
      </c>
      <c r="H16" t="s">
        <v>12</v>
      </c>
      <c r="K16" s="4">
        <f>K15*3.6</f>
        <v>86.560396039603901</v>
      </c>
      <c r="L16" s="5" t="s">
        <v>5</v>
      </c>
    </row>
    <row r="17" spans="3:16" x14ac:dyDescent="0.35">
      <c r="C17" s="8">
        <v>10</v>
      </c>
      <c r="D17" s="8" t="s">
        <v>24</v>
      </c>
      <c r="E17" s="10">
        <v>49</v>
      </c>
      <c r="F17" s="11">
        <f t="shared" si="0"/>
        <v>0.49</v>
      </c>
    </row>
    <row r="18" spans="3:16" x14ac:dyDescent="0.35">
      <c r="C18" s="8">
        <v>11</v>
      </c>
      <c r="D18" s="8" t="s">
        <v>25</v>
      </c>
      <c r="E18" s="10">
        <v>61</v>
      </c>
      <c r="F18" s="11">
        <f t="shared" si="0"/>
        <v>0.61</v>
      </c>
    </row>
    <row r="19" spans="3:16" x14ac:dyDescent="0.35">
      <c r="C19" s="8">
        <v>12</v>
      </c>
      <c r="D19" s="8" t="s">
        <v>26</v>
      </c>
      <c r="E19" s="10">
        <v>61</v>
      </c>
      <c r="F19" s="11">
        <f t="shared" si="0"/>
        <v>0.61</v>
      </c>
    </row>
    <row r="20" spans="3:16" x14ac:dyDescent="0.35">
      <c r="C20" s="8">
        <v>13</v>
      </c>
      <c r="D20" s="8" t="s">
        <v>27</v>
      </c>
      <c r="E20" s="10">
        <v>64</v>
      </c>
      <c r="F20" s="11">
        <f t="shared" si="0"/>
        <v>0.64</v>
      </c>
      <c r="P20" s="2"/>
    </row>
    <row r="21" spans="3:16" x14ac:dyDescent="0.35">
      <c r="C21" s="8">
        <v>14</v>
      </c>
      <c r="D21" s="8" t="s">
        <v>28</v>
      </c>
      <c r="E21" s="10">
        <v>57</v>
      </c>
      <c r="F21" s="11">
        <f t="shared" si="0"/>
        <v>0.56999999999999995</v>
      </c>
    </row>
    <row r="22" spans="3:16" x14ac:dyDescent="0.35">
      <c r="C22" s="8">
        <v>15</v>
      </c>
      <c r="D22" s="8" t="s">
        <v>29</v>
      </c>
      <c r="E22" s="10">
        <v>53</v>
      </c>
      <c r="F22" s="11">
        <f t="shared" si="0"/>
        <v>0.53</v>
      </c>
    </row>
    <row r="23" spans="3:16" x14ac:dyDescent="0.35">
      <c r="C23" s="8">
        <v>16</v>
      </c>
      <c r="D23" s="8" t="s">
        <v>30</v>
      </c>
      <c r="E23" s="10">
        <v>58</v>
      </c>
      <c r="F23" s="11">
        <f t="shared" si="0"/>
        <v>0.57999999999999996</v>
      </c>
    </row>
    <row r="24" spans="3:16" x14ac:dyDescent="0.35">
      <c r="C24" s="8">
        <v>17</v>
      </c>
      <c r="D24" s="8" t="s">
        <v>31</v>
      </c>
      <c r="E24" s="10">
        <v>63</v>
      </c>
      <c r="F24" s="11">
        <f t="shared" si="0"/>
        <v>0.63</v>
      </c>
    </row>
    <row r="25" spans="3:16" x14ac:dyDescent="0.35">
      <c r="C25" s="8">
        <v>18</v>
      </c>
      <c r="D25" s="8" t="s">
        <v>32</v>
      </c>
      <c r="E25" s="10">
        <v>60</v>
      </c>
      <c r="F25" s="11">
        <f t="shared" si="0"/>
        <v>0.6</v>
      </c>
    </row>
    <row r="26" spans="3:16" x14ac:dyDescent="0.35">
      <c r="C26" s="8">
        <v>19</v>
      </c>
      <c r="D26" s="8" t="s">
        <v>33</v>
      </c>
      <c r="E26" s="10">
        <v>54</v>
      </c>
      <c r="F26" s="11">
        <f t="shared" si="0"/>
        <v>0.54</v>
      </c>
    </row>
    <row r="27" spans="3:16" x14ac:dyDescent="0.35">
      <c r="C27" s="8">
        <v>20</v>
      </c>
      <c r="D27" s="8" t="s">
        <v>34</v>
      </c>
      <c r="E27" s="10">
        <v>56.5</v>
      </c>
      <c r="F27" s="11">
        <f t="shared" si="0"/>
        <v>0.56499999999999995</v>
      </c>
    </row>
    <row r="28" spans="3:16" x14ac:dyDescent="0.35">
      <c r="C28" s="8">
        <v>21</v>
      </c>
      <c r="D28" s="8" t="s">
        <v>35</v>
      </c>
      <c r="E28" s="10">
        <v>65</v>
      </c>
      <c r="F28" s="11">
        <f t="shared" si="0"/>
        <v>0.65</v>
      </c>
    </row>
    <row r="29" spans="3:16" x14ac:dyDescent="0.35">
      <c r="C29" s="8">
        <v>22</v>
      </c>
      <c r="D29" s="8" t="s">
        <v>36</v>
      </c>
      <c r="E29" s="12">
        <v>57</v>
      </c>
      <c r="F29" s="11">
        <f t="shared" si="0"/>
        <v>0.56999999999999995</v>
      </c>
    </row>
    <row r="30" spans="3:16" x14ac:dyDescent="0.35">
      <c r="C30" s="13">
        <v>23</v>
      </c>
      <c r="D30" s="8" t="s">
        <v>37</v>
      </c>
      <c r="E30" s="10">
        <v>51</v>
      </c>
      <c r="F30" s="11">
        <f t="shared" si="0"/>
        <v>0.51</v>
      </c>
    </row>
    <row r="31" spans="3:16" x14ac:dyDescent="0.35">
      <c r="C31" s="13">
        <v>25</v>
      </c>
      <c r="D31" s="8" t="s">
        <v>38</v>
      </c>
      <c r="E31" s="10">
        <v>64</v>
      </c>
      <c r="F31" s="11">
        <f t="shared" si="0"/>
        <v>0.64</v>
      </c>
    </row>
    <row r="32" spans="3:16" x14ac:dyDescent="0.35">
      <c r="C32" s="8">
        <v>26</v>
      </c>
      <c r="D32" s="8" t="s">
        <v>39</v>
      </c>
      <c r="E32" s="10">
        <v>57</v>
      </c>
      <c r="F32" s="11">
        <f t="shared" si="0"/>
        <v>0.56999999999999995</v>
      </c>
    </row>
    <row r="33" spans="2:6" x14ac:dyDescent="0.35">
      <c r="C33" s="8">
        <v>27</v>
      </c>
      <c r="D33" s="8" t="s">
        <v>40</v>
      </c>
      <c r="E33" s="10">
        <v>59</v>
      </c>
      <c r="F33" s="11">
        <f t="shared" si="0"/>
        <v>0.59</v>
      </c>
    </row>
    <row r="34" spans="2:6" x14ac:dyDescent="0.35">
      <c r="C34" s="8">
        <v>28</v>
      </c>
      <c r="D34" s="8" t="s">
        <v>41</v>
      </c>
      <c r="E34" s="10">
        <v>60</v>
      </c>
      <c r="F34" s="11">
        <f t="shared" si="0"/>
        <v>0.6</v>
      </c>
    </row>
    <row r="35" spans="2:6" x14ac:dyDescent="0.35">
      <c r="C35" s="8">
        <v>29</v>
      </c>
      <c r="D35" s="8" t="s">
        <v>42</v>
      </c>
      <c r="E35" s="12">
        <v>58</v>
      </c>
      <c r="F35" s="11">
        <f t="shared" si="0"/>
        <v>0.57999999999999996</v>
      </c>
    </row>
    <row r="36" spans="2:6" x14ac:dyDescent="0.35">
      <c r="B36" t="s">
        <v>46</v>
      </c>
      <c r="C36" s="14">
        <f>COUNT(C8:C35)</f>
        <v>28</v>
      </c>
      <c r="D36" s="8" t="s">
        <v>45</v>
      </c>
      <c r="E36" s="16">
        <f>AVERAGE(E8:E35)</f>
        <v>57.821428571428569</v>
      </c>
      <c r="F36" s="15">
        <f>AVERAGE(F8:F35)</f>
        <v>0.57821428571428568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IT-Center Fyn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Skov</dc:creator>
  <cp:lastModifiedBy>Charlotte Skov</cp:lastModifiedBy>
  <dcterms:created xsi:type="dcterms:W3CDTF">2016-11-25T08:03:12Z</dcterms:created>
  <dcterms:modified xsi:type="dcterms:W3CDTF">2025-03-06T14:33:29Z</dcterms:modified>
</cp:coreProperties>
</file>