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hilip/Google Drev/1z Fy 2023-25/1.3 SRP2 - hvorfor har vi årstider/"/>
    </mc:Choice>
  </mc:AlternateContent>
  <xr:revisionPtr revIDLastSave="0" documentId="8_{9A2ACC9C-8A72-E84B-BC86-D9EEAE687979}" xr6:coauthVersionLast="47" xr6:coauthVersionMax="47" xr10:uidLastSave="{00000000-0000-0000-0000-000000000000}"/>
  <bookViews>
    <workbookView xWindow="0" yWindow="0" windowWidth="38400" windowHeight="21600" activeTab="1" xr2:uid="{00000000-000D-0000-FFFF-FFFF00000000}"/>
  </bookViews>
  <sheets>
    <sheet name="JRplotdata" sheetId="3" state="veryHidden" r:id="rId1"/>
    <sheet name="Solindfald" sheetId="1" r:id="rId2"/>
    <sheet name="Data-ark" sheetId="2" r:id="rId3"/>
  </sheets>
  <definedNames>
    <definedName name="Efterår">'Data-ark'!$F$5:$F$5</definedName>
    <definedName name="Forår">'Data-ark'!$F$3:$F$3</definedName>
    <definedName name="Inklination">Solindfald!$B$6</definedName>
    <definedName name="konstant">Solindfald!$B$6</definedName>
    <definedName name="Mulige_årstider">'Data-ark'!$E$2:$E$5</definedName>
    <definedName name="Solarkonstant">Solindfald!$B$7</definedName>
    <definedName name="Sommer">'Data-ark'!$F$4:$F$4</definedName>
    <definedName name="Vinter">'Data-ark'!$F$2:$F$2</definedName>
    <definedName name="aars">'Data-ark'!$F$8</definedName>
    <definedName name="Årstidsvalg">'Data-ark'!$E$2:$F$5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B183" i="2" s="1"/>
  <c r="A3" i="2"/>
  <c r="A4" i="2" s="1"/>
  <c r="A184" i="2"/>
  <c r="A185" i="2" s="1"/>
  <c r="A186" i="2" s="1"/>
  <c r="B3" i="2" l="1"/>
  <c r="B184" i="2"/>
  <c r="B2" i="2"/>
  <c r="A187" i="2"/>
  <c r="B186" i="2"/>
  <c r="B185" i="2"/>
  <c r="A5" i="2"/>
  <c r="B4" i="2"/>
  <c r="B187" i="2" l="1"/>
  <c r="A188" i="2"/>
  <c r="A6" i="2"/>
  <c r="B5" i="2"/>
  <c r="B6" i="2" l="1"/>
  <c r="A7" i="2"/>
  <c r="B188" i="2"/>
  <c r="A189" i="2"/>
  <c r="B189" i="2" l="1"/>
  <c r="A190" i="2"/>
  <c r="A8" i="2"/>
  <c r="B7" i="2"/>
  <c r="A9" i="2" l="1"/>
  <c r="B8" i="2"/>
  <c r="B190" i="2"/>
  <c r="A191" i="2"/>
  <c r="A10" i="2" l="1"/>
  <c r="B9" i="2"/>
  <c r="B191" i="2"/>
  <c r="A192" i="2"/>
  <c r="A11" i="2" l="1"/>
  <c r="B10" i="2"/>
  <c r="B192" i="2"/>
  <c r="A193" i="2"/>
  <c r="A12" i="2" l="1"/>
  <c r="B11" i="2"/>
  <c r="A194" i="2"/>
  <c r="B193" i="2"/>
  <c r="A13" i="2" l="1"/>
  <c r="B12" i="2"/>
  <c r="B194" i="2"/>
  <c r="A195" i="2"/>
  <c r="A14" i="2" l="1"/>
  <c r="B13" i="2"/>
  <c r="B195" i="2"/>
  <c r="A196" i="2"/>
  <c r="B14" i="2" l="1"/>
  <c r="A15" i="2"/>
  <c r="B196" i="2"/>
  <c r="A197" i="2"/>
  <c r="B197" i="2" l="1"/>
  <c r="A198" i="2"/>
  <c r="A16" i="2"/>
  <c r="B15" i="2"/>
  <c r="A17" i="2" l="1"/>
  <c r="B16" i="2"/>
  <c r="B198" i="2"/>
  <c r="A199" i="2"/>
  <c r="A18" i="2" l="1"/>
  <c r="B17" i="2"/>
  <c r="B199" i="2"/>
  <c r="A200" i="2"/>
  <c r="A19" i="2" l="1"/>
  <c r="B18" i="2"/>
  <c r="B200" i="2"/>
  <c r="A201" i="2"/>
  <c r="A20" i="2" l="1"/>
  <c r="B19" i="2"/>
  <c r="A202" i="2"/>
  <c r="B201" i="2"/>
  <c r="A21" i="2" l="1"/>
  <c r="B20" i="2"/>
  <c r="B202" i="2"/>
  <c r="A203" i="2"/>
  <c r="A22" i="2" l="1"/>
  <c r="B21" i="2"/>
  <c r="B203" i="2"/>
  <c r="A204" i="2"/>
  <c r="B22" i="2" l="1"/>
  <c r="A23" i="2"/>
  <c r="B204" i="2"/>
  <c r="A205" i="2"/>
  <c r="B205" i="2" l="1"/>
  <c r="A206" i="2"/>
  <c r="A24" i="2"/>
  <c r="B23" i="2"/>
  <c r="A25" i="2" l="1"/>
  <c r="B24" i="2"/>
  <c r="B206" i="2"/>
  <c r="A207" i="2"/>
  <c r="A26" i="2" l="1"/>
  <c r="B25" i="2"/>
  <c r="B207" i="2"/>
  <c r="A208" i="2"/>
  <c r="A27" i="2" l="1"/>
  <c r="B26" i="2"/>
  <c r="B208" i="2"/>
  <c r="A209" i="2"/>
  <c r="A28" i="2" l="1"/>
  <c r="B27" i="2"/>
  <c r="A210" i="2"/>
  <c r="B209" i="2"/>
  <c r="A29" i="2" l="1"/>
  <c r="B28" i="2"/>
  <c r="B210" i="2"/>
  <c r="A211" i="2"/>
  <c r="A30" i="2" l="1"/>
  <c r="B29" i="2"/>
  <c r="B211" i="2"/>
  <c r="A212" i="2"/>
  <c r="B30" i="2" l="1"/>
  <c r="A31" i="2"/>
  <c r="B212" i="2"/>
  <c r="A213" i="2"/>
  <c r="B213" i="2" l="1"/>
  <c r="A214" i="2"/>
  <c r="A32" i="2"/>
  <c r="B31" i="2"/>
  <c r="A33" i="2" l="1"/>
  <c r="B32" i="2"/>
  <c r="B214" i="2"/>
  <c r="A215" i="2"/>
  <c r="A34" i="2" l="1"/>
  <c r="B33" i="2"/>
  <c r="B215" i="2"/>
  <c r="A216" i="2"/>
  <c r="A35" i="2" l="1"/>
  <c r="B34" i="2"/>
  <c r="B216" i="2"/>
  <c r="A217" i="2"/>
  <c r="A36" i="2" l="1"/>
  <c r="B35" i="2"/>
  <c r="A218" i="2"/>
  <c r="B217" i="2"/>
  <c r="A37" i="2" l="1"/>
  <c r="B36" i="2"/>
  <c r="B218" i="2"/>
  <c r="A219" i="2"/>
  <c r="A38" i="2" l="1"/>
  <c r="B37" i="2"/>
  <c r="B219" i="2"/>
  <c r="A220" i="2"/>
  <c r="B38" i="2" l="1"/>
  <c r="A39" i="2"/>
  <c r="B220" i="2"/>
  <c r="A221" i="2"/>
  <c r="B221" i="2" l="1"/>
  <c r="A222" i="2"/>
  <c r="A40" i="2"/>
  <c r="B39" i="2"/>
  <c r="A41" i="2" l="1"/>
  <c r="B40" i="2"/>
  <c r="B222" i="2"/>
  <c r="A223" i="2"/>
  <c r="A42" i="2" l="1"/>
  <c r="B41" i="2"/>
  <c r="B223" i="2"/>
  <c r="A224" i="2"/>
  <c r="A43" i="2" l="1"/>
  <c r="B42" i="2"/>
  <c r="B224" i="2"/>
  <c r="A225" i="2"/>
  <c r="A44" i="2" l="1"/>
  <c r="B43" i="2"/>
  <c r="A226" i="2"/>
  <c r="B225" i="2"/>
  <c r="A45" i="2" l="1"/>
  <c r="B44" i="2"/>
  <c r="B226" i="2"/>
  <c r="A227" i="2"/>
  <c r="A46" i="2" l="1"/>
  <c r="B45" i="2"/>
  <c r="B227" i="2"/>
  <c r="A228" i="2"/>
  <c r="B46" i="2" l="1"/>
  <c r="A47" i="2"/>
  <c r="B228" i="2"/>
  <c r="A229" i="2"/>
  <c r="B229" i="2" l="1"/>
  <c r="A230" i="2"/>
  <c r="A48" i="2"/>
  <c r="B47" i="2"/>
  <c r="A49" i="2" l="1"/>
  <c r="B48" i="2"/>
  <c r="B230" i="2"/>
  <c r="A231" i="2"/>
  <c r="A50" i="2" l="1"/>
  <c r="B49" i="2"/>
  <c r="B231" i="2"/>
  <c r="A232" i="2"/>
  <c r="A51" i="2" l="1"/>
  <c r="B50" i="2"/>
  <c r="B232" i="2"/>
  <c r="A233" i="2"/>
  <c r="A52" i="2" l="1"/>
  <c r="B51" i="2"/>
  <c r="A234" i="2"/>
  <c r="B233" i="2"/>
  <c r="A53" i="2" l="1"/>
  <c r="B52" i="2"/>
  <c r="B234" i="2"/>
  <c r="A235" i="2"/>
  <c r="A54" i="2" l="1"/>
  <c r="B53" i="2"/>
  <c r="B235" i="2"/>
  <c r="A236" i="2"/>
  <c r="B54" i="2" l="1"/>
  <c r="A55" i="2"/>
  <c r="B236" i="2"/>
  <c r="A237" i="2"/>
  <c r="B237" i="2" l="1"/>
  <c r="A238" i="2"/>
  <c r="A56" i="2"/>
  <c r="B55" i="2"/>
  <c r="A57" i="2" l="1"/>
  <c r="B56" i="2"/>
  <c r="B238" i="2"/>
  <c r="A239" i="2"/>
  <c r="A58" i="2" l="1"/>
  <c r="B57" i="2"/>
  <c r="B239" i="2"/>
  <c r="A240" i="2"/>
  <c r="A59" i="2" l="1"/>
  <c r="B58" i="2"/>
  <c r="B240" i="2"/>
  <c r="A241" i="2"/>
  <c r="A60" i="2" l="1"/>
  <c r="B59" i="2"/>
  <c r="A242" i="2"/>
  <c r="B241" i="2"/>
  <c r="A61" i="2" l="1"/>
  <c r="B60" i="2"/>
  <c r="B242" i="2"/>
  <c r="A243" i="2"/>
  <c r="A62" i="2" l="1"/>
  <c r="B61" i="2"/>
  <c r="B243" i="2"/>
  <c r="A244" i="2"/>
  <c r="B62" i="2" l="1"/>
  <c r="A63" i="2"/>
  <c r="B244" i="2"/>
  <c r="A245" i="2"/>
  <c r="B245" i="2" l="1"/>
  <c r="A246" i="2"/>
  <c r="A64" i="2"/>
  <c r="B63" i="2"/>
  <c r="A65" i="2" l="1"/>
  <c r="B64" i="2"/>
  <c r="B246" i="2"/>
  <c r="A247" i="2"/>
  <c r="A66" i="2" l="1"/>
  <c r="B65" i="2"/>
  <c r="B247" i="2"/>
  <c r="A248" i="2"/>
  <c r="A67" i="2" l="1"/>
  <c r="B66" i="2"/>
  <c r="B248" i="2"/>
  <c r="A249" i="2"/>
  <c r="A68" i="2" l="1"/>
  <c r="B67" i="2"/>
  <c r="A250" i="2"/>
  <c r="B249" i="2"/>
  <c r="A69" i="2" l="1"/>
  <c r="B68" i="2"/>
  <c r="B250" i="2"/>
  <c r="A251" i="2"/>
  <c r="A70" i="2" l="1"/>
  <c r="B69" i="2"/>
  <c r="B251" i="2"/>
  <c r="A252" i="2"/>
  <c r="B70" i="2" l="1"/>
  <c r="A71" i="2"/>
  <c r="B252" i="2"/>
  <c r="A253" i="2"/>
  <c r="B253" i="2" l="1"/>
  <c r="A254" i="2"/>
  <c r="A72" i="2"/>
  <c r="B71" i="2"/>
  <c r="A73" i="2" l="1"/>
  <c r="B72" i="2"/>
  <c r="B254" i="2"/>
  <c r="A255" i="2"/>
  <c r="A74" i="2" l="1"/>
  <c r="B73" i="2"/>
  <c r="B255" i="2"/>
  <c r="A256" i="2"/>
  <c r="A75" i="2" l="1"/>
  <c r="B74" i="2"/>
  <c r="B256" i="2"/>
  <c r="A257" i="2"/>
  <c r="A76" i="2" l="1"/>
  <c r="B75" i="2"/>
  <c r="B257" i="2"/>
  <c r="A258" i="2"/>
  <c r="A77" i="2" l="1"/>
  <c r="B76" i="2"/>
  <c r="B258" i="2"/>
  <c r="A259" i="2"/>
  <c r="A78" i="2" l="1"/>
  <c r="B77" i="2"/>
  <c r="B259" i="2"/>
  <c r="A260" i="2"/>
  <c r="B78" i="2" l="1"/>
  <c r="A79" i="2"/>
  <c r="B260" i="2"/>
  <c r="A261" i="2"/>
  <c r="B261" i="2" l="1"/>
  <c r="A262" i="2"/>
  <c r="A80" i="2"/>
  <c r="B79" i="2"/>
  <c r="A81" i="2" l="1"/>
  <c r="B80" i="2"/>
  <c r="B262" i="2"/>
  <c r="A263" i="2"/>
  <c r="A82" i="2" l="1"/>
  <c r="B81" i="2"/>
  <c r="B263" i="2"/>
  <c r="A264" i="2"/>
  <c r="A83" i="2" l="1"/>
  <c r="B82" i="2"/>
  <c r="B264" i="2"/>
  <c r="A265" i="2"/>
  <c r="A84" i="2" l="1"/>
  <c r="B83" i="2"/>
  <c r="B265" i="2"/>
  <c r="A266" i="2"/>
  <c r="A85" i="2" l="1"/>
  <c r="B84" i="2"/>
  <c r="B266" i="2"/>
  <c r="A267" i="2"/>
  <c r="A86" i="2" l="1"/>
  <c r="B85" i="2"/>
  <c r="B267" i="2"/>
  <c r="A268" i="2"/>
  <c r="B86" i="2" l="1"/>
  <c r="A87" i="2"/>
  <c r="B268" i="2"/>
  <c r="A269" i="2"/>
  <c r="B269" i="2" l="1"/>
  <c r="A270" i="2"/>
  <c r="A88" i="2"/>
  <c r="B87" i="2"/>
  <c r="A89" i="2" l="1"/>
  <c r="B88" i="2"/>
  <c r="B270" i="2"/>
  <c r="A271" i="2"/>
  <c r="B271" i="2" l="1"/>
  <c r="A272" i="2"/>
  <c r="A90" i="2"/>
  <c r="B89" i="2"/>
  <c r="A91" i="2" l="1"/>
  <c r="B90" i="2"/>
  <c r="B272" i="2"/>
  <c r="A273" i="2"/>
  <c r="B273" i="2" l="1"/>
  <c r="A274" i="2"/>
  <c r="A92" i="2"/>
  <c r="B91" i="2"/>
  <c r="A93" i="2" l="1"/>
  <c r="B92" i="2"/>
  <c r="B274" i="2"/>
  <c r="A275" i="2"/>
  <c r="B275" i="2" l="1"/>
  <c r="A276" i="2"/>
  <c r="A94" i="2"/>
  <c r="B93" i="2"/>
  <c r="B94" i="2" l="1"/>
  <c r="A95" i="2"/>
  <c r="B276" i="2"/>
  <c r="A277" i="2"/>
  <c r="B277" i="2" l="1"/>
  <c r="A278" i="2"/>
  <c r="A96" i="2"/>
  <c r="B95" i="2"/>
  <c r="A97" i="2" l="1"/>
  <c r="B96" i="2"/>
  <c r="B278" i="2"/>
  <c r="A279" i="2"/>
  <c r="B279" i="2" l="1"/>
  <c r="A280" i="2"/>
  <c r="A98" i="2"/>
  <c r="B97" i="2"/>
  <c r="A99" i="2" l="1"/>
  <c r="B98" i="2"/>
  <c r="B280" i="2"/>
  <c r="A281" i="2"/>
  <c r="B281" i="2" l="1"/>
  <c r="A282" i="2"/>
  <c r="A100" i="2"/>
  <c r="B99" i="2"/>
  <c r="A101" i="2" l="1"/>
  <c r="B100" i="2"/>
  <c r="B282" i="2"/>
  <c r="A283" i="2"/>
  <c r="B283" i="2" l="1"/>
  <c r="A284" i="2"/>
  <c r="A102" i="2"/>
  <c r="B101" i="2"/>
  <c r="B102" i="2" l="1"/>
  <c r="A103" i="2"/>
  <c r="B284" i="2"/>
  <c r="A285" i="2"/>
  <c r="B285" i="2" l="1"/>
  <c r="A286" i="2"/>
  <c r="A104" i="2"/>
  <c r="B103" i="2"/>
  <c r="A105" i="2" l="1"/>
  <c r="B104" i="2"/>
  <c r="B286" i="2"/>
  <c r="A287" i="2"/>
  <c r="B287" i="2" l="1"/>
  <c r="A288" i="2"/>
  <c r="A106" i="2"/>
  <c r="B105" i="2"/>
  <c r="A107" i="2" l="1"/>
  <c r="B106" i="2"/>
  <c r="B288" i="2"/>
  <c r="A289" i="2"/>
  <c r="B289" i="2" l="1"/>
  <c r="A290" i="2"/>
  <c r="A108" i="2"/>
  <c r="B107" i="2"/>
  <c r="A109" i="2" l="1"/>
  <c r="B108" i="2"/>
  <c r="B290" i="2"/>
  <c r="A291" i="2"/>
  <c r="B291" i="2" l="1"/>
  <c r="A292" i="2"/>
  <c r="A110" i="2"/>
  <c r="B109" i="2"/>
  <c r="B110" i="2" l="1"/>
  <c r="A111" i="2"/>
  <c r="B292" i="2"/>
  <c r="A293" i="2"/>
  <c r="B293" i="2" l="1"/>
  <c r="A294" i="2"/>
  <c r="A112" i="2"/>
  <c r="B111" i="2"/>
  <c r="A113" i="2" l="1"/>
  <c r="B112" i="2"/>
  <c r="B294" i="2"/>
  <c r="A295" i="2"/>
  <c r="B295" i="2" l="1"/>
  <c r="A296" i="2"/>
  <c r="A114" i="2"/>
  <c r="B113" i="2"/>
  <c r="A115" i="2" l="1"/>
  <c r="B114" i="2"/>
  <c r="B296" i="2"/>
  <c r="A11" i="1" s="1"/>
  <c r="A297" i="2"/>
  <c r="B297" i="2" l="1"/>
  <c r="A298" i="2"/>
  <c r="A116" i="2"/>
  <c r="B115" i="2"/>
  <c r="A117" i="2" l="1"/>
  <c r="B116" i="2"/>
  <c r="B298" i="2"/>
  <c r="A299" i="2"/>
  <c r="B299" i="2" l="1"/>
  <c r="A300" i="2"/>
  <c r="A118" i="2"/>
  <c r="B117" i="2"/>
  <c r="B118" i="2" l="1"/>
  <c r="A119" i="2"/>
  <c r="B300" i="2"/>
  <c r="A301" i="2"/>
  <c r="B301" i="2" l="1"/>
  <c r="A302" i="2"/>
  <c r="A120" i="2"/>
  <c r="B119" i="2"/>
  <c r="A121" i="2" l="1"/>
  <c r="B120" i="2"/>
  <c r="B302" i="2"/>
  <c r="A303" i="2"/>
  <c r="B303" i="2" l="1"/>
  <c r="A304" i="2"/>
  <c r="A122" i="2"/>
  <c r="B121" i="2"/>
  <c r="A123" i="2" l="1"/>
  <c r="B122" i="2"/>
  <c r="B304" i="2"/>
  <c r="A305" i="2"/>
  <c r="B305" i="2" l="1"/>
  <c r="A306" i="2"/>
  <c r="A124" i="2"/>
  <c r="B123" i="2"/>
  <c r="A125" i="2" l="1"/>
  <c r="B124" i="2"/>
  <c r="B306" i="2"/>
  <c r="A307" i="2"/>
  <c r="B307" i="2" l="1"/>
  <c r="A308" i="2"/>
  <c r="A126" i="2"/>
  <c r="B125" i="2"/>
  <c r="B126" i="2" l="1"/>
  <c r="A127" i="2"/>
  <c r="B308" i="2"/>
  <c r="A309" i="2"/>
  <c r="B309" i="2" l="1"/>
  <c r="A310" i="2"/>
  <c r="A128" i="2"/>
  <c r="B127" i="2"/>
  <c r="A129" i="2" l="1"/>
  <c r="B128" i="2"/>
  <c r="B310" i="2"/>
  <c r="A311" i="2"/>
  <c r="B311" i="2" l="1"/>
  <c r="A312" i="2"/>
  <c r="A130" i="2"/>
  <c r="B129" i="2"/>
  <c r="A131" i="2" l="1"/>
  <c r="B130" i="2"/>
  <c r="B312" i="2"/>
  <c r="A313" i="2"/>
  <c r="B313" i="2" l="1"/>
  <c r="A314" i="2"/>
  <c r="A132" i="2"/>
  <c r="B131" i="2"/>
  <c r="A133" i="2" l="1"/>
  <c r="B132" i="2"/>
  <c r="B314" i="2"/>
  <c r="A315" i="2"/>
  <c r="B315" i="2" l="1"/>
  <c r="A316" i="2"/>
  <c r="A134" i="2"/>
  <c r="B133" i="2"/>
  <c r="B134" i="2" l="1"/>
  <c r="A135" i="2"/>
  <c r="B316" i="2"/>
  <c r="A317" i="2"/>
  <c r="B317" i="2" l="1"/>
  <c r="A318" i="2"/>
  <c r="A136" i="2"/>
  <c r="B135" i="2"/>
  <c r="A137" i="2" l="1"/>
  <c r="B136" i="2"/>
  <c r="B318" i="2"/>
  <c r="A319" i="2"/>
  <c r="B319" i="2" l="1"/>
  <c r="A320" i="2"/>
  <c r="A138" i="2"/>
  <c r="B137" i="2"/>
  <c r="A139" i="2" l="1"/>
  <c r="B138" i="2"/>
  <c r="B320" i="2"/>
  <c r="A321" i="2"/>
  <c r="B321" i="2" l="1"/>
  <c r="A322" i="2"/>
  <c r="A140" i="2"/>
  <c r="B139" i="2"/>
  <c r="A141" i="2" l="1"/>
  <c r="B140" i="2"/>
  <c r="B322" i="2"/>
  <c r="A323" i="2"/>
  <c r="B323" i="2" l="1"/>
  <c r="A324" i="2"/>
  <c r="A142" i="2"/>
  <c r="B141" i="2"/>
  <c r="B142" i="2" l="1"/>
  <c r="A143" i="2"/>
  <c r="B324" i="2"/>
  <c r="A325" i="2"/>
  <c r="B325" i="2" l="1"/>
  <c r="A326" i="2"/>
  <c r="A144" i="2"/>
  <c r="B143" i="2"/>
  <c r="A145" i="2" l="1"/>
  <c r="B144" i="2"/>
  <c r="B326" i="2"/>
  <c r="A327" i="2"/>
  <c r="B327" i="2" l="1"/>
  <c r="A328" i="2"/>
  <c r="A146" i="2"/>
  <c r="B145" i="2"/>
  <c r="A147" i="2" l="1"/>
  <c r="B146" i="2"/>
  <c r="B328" i="2"/>
  <c r="A329" i="2"/>
  <c r="B329" i="2" l="1"/>
  <c r="A330" i="2"/>
  <c r="A148" i="2"/>
  <c r="B147" i="2"/>
  <c r="A149" i="2" l="1"/>
  <c r="B148" i="2"/>
  <c r="B330" i="2"/>
  <c r="A331" i="2"/>
  <c r="B331" i="2" l="1"/>
  <c r="A332" i="2"/>
  <c r="A150" i="2"/>
  <c r="B149" i="2"/>
  <c r="B150" i="2" l="1"/>
  <c r="A151" i="2"/>
  <c r="B332" i="2"/>
  <c r="A333" i="2"/>
  <c r="B333" i="2" l="1"/>
  <c r="A334" i="2"/>
  <c r="A152" i="2"/>
  <c r="B151" i="2"/>
  <c r="A153" i="2" l="1"/>
  <c r="B152" i="2"/>
  <c r="B334" i="2"/>
  <c r="A335" i="2"/>
  <c r="B335" i="2" l="1"/>
  <c r="A336" i="2"/>
  <c r="A154" i="2"/>
  <c r="B153" i="2"/>
  <c r="A155" i="2" l="1"/>
  <c r="B154" i="2"/>
  <c r="B336" i="2"/>
  <c r="A337" i="2"/>
  <c r="B337" i="2" l="1"/>
  <c r="A338" i="2"/>
  <c r="A156" i="2"/>
  <c r="B155" i="2"/>
  <c r="A157" i="2" l="1"/>
  <c r="B156" i="2"/>
  <c r="B338" i="2"/>
  <c r="A339" i="2"/>
  <c r="B339" i="2" l="1"/>
  <c r="A340" i="2"/>
  <c r="A158" i="2"/>
  <c r="B157" i="2"/>
  <c r="B158" i="2" l="1"/>
  <c r="A159" i="2"/>
  <c r="B340" i="2"/>
  <c r="A341" i="2"/>
  <c r="B341" i="2" l="1"/>
  <c r="A342" i="2"/>
  <c r="A160" i="2"/>
  <c r="B159" i="2"/>
  <c r="A161" i="2" l="1"/>
  <c r="B160" i="2"/>
  <c r="B342" i="2"/>
  <c r="A343" i="2"/>
  <c r="B343" i="2" l="1"/>
  <c r="A344" i="2"/>
  <c r="A162" i="2"/>
  <c r="B161" i="2"/>
  <c r="A163" i="2" l="1"/>
  <c r="B162" i="2"/>
  <c r="B344" i="2"/>
  <c r="A345" i="2"/>
  <c r="B345" i="2" l="1"/>
  <c r="A346" i="2"/>
  <c r="A164" i="2"/>
  <c r="B163" i="2"/>
  <c r="A165" i="2" l="1"/>
  <c r="B164" i="2"/>
  <c r="B346" i="2"/>
  <c r="A347" i="2"/>
  <c r="B347" i="2" l="1"/>
  <c r="A348" i="2"/>
  <c r="A166" i="2"/>
  <c r="B165" i="2"/>
  <c r="B166" i="2" l="1"/>
  <c r="A167" i="2"/>
  <c r="B348" i="2"/>
  <c r="A349" i="2"/>
  <c r="B349" i="2" l="1"/>
  <c r="A350" i="2"/>
  <c r="A168" i="2"/>
  <c r="B167" i="2"/>
  <c r="A169" i="2" l="1"/>
  <c r="B168" i="2"/>
  <c r="B350" i="2"/>
  <c r="A351" i="2"/>
  <c r="B351" i="2" l="1"/>
  <c r="A352" i="2"/>
  <c r="A170" i="2"/>
  <c r="B169" i="2"/>
  <c r="A171" i="2" l="1"/>
  <c r="B170" i="2"/>
  <c r="B352" i="2"/>
  <c r="A353" i="2"/>
  <c r="B353" i="2" l="1"/>
  <c r="A354" i="2"/>
  <c r="A172" i="2"/>
  <c r="B171" i="2"/>
  <c r="A173" i="2" l="1"/>
  <c r="B172" i="2"/>
  <c r="B354" i="2"/>
  <c r="A355" i="2"/>
  <c r="B355" i="2" l="1"/>
  <c r="A356" i="2"/>
  <c r="A174" i="2"/>
  <c r="B173" i="2"/>
  <c r="B174" i="2" l="1"/>
  <c r="A175" i="2"/>
  <c r="B356" i="2"/>
  <c r="A357" i="2"/>
  <c r="B357" i="2" l="1"/>
  <c r="A358" i="2"/>
  <c r="A176" i="2"/>
  <c r="B175" i="2"/>
  <c r="A177" i="2" l="1"/>
  <c r="B176" i="2"/>
  <c r="B358" i="2"/>
  <c r="A359" i="2"/>
  <c r="B359" i="2" l="1"/>
  <c r="A360" i="2"/>
  <c r="A178" i="2"/>
  <c r="B177" i="2"/>
  <c r="A179" i="2" l="1"/>
  <c r="B178" i="2"/>
  <c r="B360" i="2"/>
  <c r="A361" i="2"/>
  <c r="B361" i="2" l="1"/>
  <c r="A362" i="2"/>
  <c r="A180" i="2"/>
  <c r="B179" i="2"/>
  <c r="A181" i="2" l="1"/>
  <c r="B180" i="2"/>
  <c r="B362" i="2"/>
  <c r="A363" i="2"/>
  <c r="B363" i="2" s="1"/>
  <c r="A182" i="2" l="1"/>
  <c r="B182" i="2" s="1"/>
  <c r="B18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lærer</author>
  </authors>
  <commentList>
    <comment ref="B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 xml:space="preserve">Kan væriere fra 21,39° til 24,36° ifølge Milkankovitch-teorien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Solkonstanten. Ændrer sig i dag kun med nogle få W/m^2 omkring middelværdien 1366,5 W/m^2</t>
        </r>
      </text>
    </comment>
  </commentList>
</comments>
</file>

<file path=xl/sharedStrings.xml><?xml version="1.0" encoding="utf-8"?>
<sst xmlns="http://schemas.openxmlformats.org/spreadsheetml/2006/main" count="23" uniqueCount="18">
  <si>
    <t>Solindstråling ved Silkeborg</t>
  </si>
  <si>
    <t>INDTAST</t>
  </si>
  <si>
    <t>OUTPUT</t>
  </si>
  <si>
    <t>Sommer</t>
  </si>
  <si>
    <t>Vinter</t>
  </si>
  <si>
    <t>Efterår</t>
  </si>
  <si>
    <t>Forår</t>
  </si>
  <si>
    <t>Til rulleliste</t>
  </si>
  <si>
    <t>Breddegrad</t>
  </si>
  <si>
    <t>Beregnet solindstråling</t>
  </si>
  <si>
    <t>Test af årstidsvalg. Returnerer tal som skal bruges i beregningen af solindfaldet</t>
  </si>
  <si>
    <t>aars</t>
  </si>
  <si>
    <t>Inklination (grader)</t>
  </si>
  <si>
    <r>
      <rPr>
        <b/>
        <sz val="10"/>
        <rFont val="Arial"/>
        <family val="2"/>
      </rPr>
      <t xml:space="preserve">Om denne model: </t>
    </r>
    <r>
      <rPr>
        <sz val="10"/>
        <rFont val="Arial"/>
        <family val="2"/>
      </rPr>
      <t>Viser den beregnede solenergi pr. kvadratmeter på en given breddegrad. Du kan vælge en årstid samt også ændre på Jordens Inklination og Solarkonstanten.</t>
    </r>
  </si>
  <si>
    <t>Lavet af Philip Jakobsen pj@silkeborg-gym.dk</t>
  </si>
  <si>
    <t>VÆLG ÅRSTID HER:</t>
  </si>
  <si>
    <r>
      <t>Solarkonstant (W/m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</si>
  <si>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>W/m</t>
    </r>
    <r>
      <rPr>
        <vertAlign val="superscript"/>
        <sz val="12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</si>
</sst>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22"/>
      <name val="Arial"/>
      <family val="2"/>
    </font>
    <font>
      <sz val="8"/>
      <name val="Arial"/>
      <family val="2"/>
    </font>
    <font>
      <vertAlign val="superscript"/>
      <sz val="11"/>
      <name val="Arial"/>
      <family val="2"/>
    </font>
    <font>
      <vertAlign val="superscript"/>
      <sz val="12"/>
      <name val="Arial"/>
      <family val="2"/>
    </font>
    <font>
      <b/>
      <sz val="11"/>
      <color theme="0"/>
      <name val="Calibri"/>
      <family val="2"/>
      <scheme val="minor"/>
    </font>
    <font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2" fillId="2" borderId="3" applyNumberFormat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3" borderId="0" xfId="0" applyFill="1"/>
    <xf numFmtId="0" fontId="2" fillId="3" borderId="0" xfId="0" applyFont="1" applyFill="1"/>
    <xf numFmtId="0" fontId="12" fillId="4" borderId="3" xfId="1" quotePrefix="1" applyFill="1" applyAlignment="1">
      <alignment horizontal="center" vertical="center"/>
    </xf>
    <xf numFmtId="0" fontId="8" fillId="0" borderId="0" xfId="0" applyFont="1"/>
    <xf numFmtId="0" fontId="13" fillId="5" borderId="0" xfId="0" applyFont="1" applyFill="1" applyAlignment="1">
      <alignment vertical="center"/>
    </xf>
    <xf numFmtId="0" fontId="9" fillId="6" borderId="0" xfId="0" applyFont="1" applyFill="1"/>
    <xf numFmtId="164" fontId="4" fillId="6" borderId="1" xfId="0" applyNumberFormat="1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7" borderId="0" xfId="0" applyFont="1" applyFill="1" applyAlignment="1">
      <alignment horizontal="center"/>
    </xf>
    <xf numFmtId="0" fontId="13" fillId="8" borderId="0" xfId="0" applyFont="1" applyFill="1" applyAlignment="1">
      <alignment horizontal="center" vertical="center"/>
    </xf>
  </cellXfs>
  <cellStyles count="2">
    <cellStyle name="Kontrollér celle" xfId="1" builtinId="2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520981194436047E-2"/>
          <c:y val="5.1083629943001058E-2"/>
          <c:w val="0.92215622787017437"/>
          <c:h val="0.8482978548110479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'Data-ark'!$A$2:$A$363</c:f>
              <c:numCache>
                <c:formatCode>General</c:formatCode>
                <c:ptCount val="362"/>
                <c:pt idx="0">
                  <c:v>-90</c:v>
                </c:pt>
                <c:pt idx="1">
                  <c:v>-89.5</c:v>
                </c:pt>
                <c:pt idx="2">
                  <c:v>-89</c:v>
                </c:pt>
                <c:pt idx="3">
                  <c:v>-88.5</c:v>
                </c:pt>
                <c:pt idx="4">
                  <c:v>-88</c:v>
                </c:pt>
                <c:pt idx="5">
                  <c:v>-87.5</c:v>
                </c:pt>
                <c:pt idx="6">
                  <c:v>-87</c:v>
                </c:pt>
                <c:pt idx="7">
                  <c:v>-86.5</c:v>
                </c:pt>
                <c:pt idx="8">
                  <c:v>-86</c:v>
                </c:pt>
                <c:pt idx="9">
                  <c:v>-85.5</c:v>
                </c:pt>
                <c:pt idx="10">
                  <c:v>-85</c:v>
                </c:pt>
                <c:pt idx="11">
                  <c:v>-84.5</c:v>
                </c:pt>
                <c:pt idx="12">
                  <c:v>-84</c:v>
                </c:pt>
                <c:pt idx="13">
                  <c:v>-83.5</c:v>
                </c:pt>
                <c:pt idx="14">
                  <c:v>-83</c:v>
                </c:pt>
                <c:pt idx="15">
                  <c:v>-82.5</c:v>
                </c:pt>
                <c:pt idx="16">
                  <c:v>-82</c:v>
                </c:pt>
                <c:pt idx="17">
                  <c:v>-81.5</c:v>
                </c:pt>
                <c:pt idx="18">
                  <c:v>-81</c:v>
                </c:pt>
                <c:pt idx="19">
                  <c:v>-80.5</c:v>
                </c:pt>
                <c:pt idx="20">
                  <c:v>-80</c:v>
                </c:pt>
                <c:pt idx="21">
                  <c:v>-79.5</c:v>
                </c:pt>
                <c:pt idx="22">
                  <c:v>-79</c:v>
                </c:pt>
                <c:pt idx="23">
                  <c:v>-78.5</c:v>
                </c:pt>
                <c:pt idx="24">
                  <c:v>-78</c:v>
                </c:pt>
                <c:pt idx="25">
                  <c:v>-77.5</c:v>
                </c:pt>
                <c:pt idx="26">
                  <c:v>-77</c:v>
                </c:pt>
                <c:pt idx="27">
                  <c:v>-76.5</c:v>
                </c:pt>
                <c:pt idx="28">
                  <c:v>-76</c:v>
                </c:pt>
                <c:pt idx="29">
                  <c:v>-75.5</c:v>
                </c:pt>
                <c:pt idx="30">
                  <c:v>-75</c:v>
                </c:pt>
                <c:pt idx="31">
                  <c:v>-74.5</c:v>
                </c:pt>
                <c:pt idx="32">
                  <c:v>-74</c:v>
                </c:pt>
                <c:pt idx="33">
                  <c:v>-73.5</c:v>
                </c:pt>
                <c:pt idx="34">
                  <c:v>-73</c:v>
                </c:pt>
                <c:pt idx="35">
                  <c:v>-72.5</c:v>
                </c:pt>
                <c:pt idx="36">
                  <c:v>-72</c:v>
                </c:pt>
                <c:pt idx="37">
                  <c:v>-71.5</c:v>
                </c:pt>
                <c:pt idx="38">
                  <c:v>-71</c:v>
                </c:pt>
                <c:pt idx="39">
                  <c:v>-70.5</c:v>
                </c:pt>
                <c:pt idx="40">
                  <c:v>-70</c:v>
                </c:pt>
                <c:pt idx="41">
                  <c:v>-69.5</c:v>
                </c:pt>
                <c:pt idx="42">
                  <c:v>-69</c:v>
                </c:pt>
                <c:pt idx="43">
                  <c:v>-68.5</c:v>
                </c:pt>
                <c:pt idx="44">
                  <c:v>-68</c:v>
                </c:pt>
                <c:pt idx="45">
                  <c:v>-67.5</c:v>
                </c:pt>
                <c:pt idx="46">
                  <c:v>-67</c:v>
                </c:pt>
                <c:pt idx="47">
                  <c:v>-66.5</c:v>
                </c:pt>
                <c:pt idx="48">
                  <c:v>-66</c:v>
                </c:pt>
                <c:pt idx="49">
                  <c:v>-65.5</c:v>
                </c:pt>
                <c:pt idx="50">
                  <c:v>-65</c:v>
                </c:pt>
                <c:pt idx="51">
                  <c:v>-64.5</c:v>
                </c:pt>
                <c:pt idx="52">
                  <c:v>-64</c:v>
                </c:pt>
                <c:pt idx="53">
                  <c:v>-63.5</c:v>
                </c:pt>
                <c:pt idx="54">
                  <c:v>-63</c:v>
                </c:pt>
                <c:pt idx="55">
                  <c:v>-62.5</c:v>
                </c:pt>
                <c:pt idx="56">
                  <c:v>-62</c:v>
                </c:pt>
                <c:pt idx="57">
                  <c:v>-61.5</c:v>
                </c:pt>
                <c:pt idx="58">
                  <c:v>-61</c:v>
                </c:pt>
                <c:pt idx="59">
                  <c:v>-60.5</c:v>
                </c:pt>
                <c:pt idx="60">
                  <c:v>-60</c:v>
                </c:pt>
                <c:pt idx="61">
                  <c:v>-59.5</c:v>
                </c:pt>
                <c:pt idx="62">
                  <c:v>-59</c:v>
                </c:pt>
                <c:pt idx="63">
                  <c:v>-58.5</c:v>
                </c:pt>
                <c:pt idx="64">
                  <c:v>-58</c:v>
                </c:pt>
                <c:pt idx="65">
                  <c:v>-57.5</c:v>
                </c:pt>
                <c:pt idx="66">
                  <c:v>-57</c:v>
                </c:pt>
                <c:pt idx="67">
                  <c:v>-56.5</c:v>
                </c:pt>
                <c:pt idx="68">
                  <c:v>-56</c:v>
                </c:pt>
                <c:pt idx="69">
                  <c:v>-55.5</c:v>
                </c:pt>
                <c:pt idx="70">
                  <c:v>-55</c:v>
                </c:pt>
                <c:pt idx="71">
                  <c:v>-54.5</c:v>
                </c:pt>
                <c:pt idx="72">
                  <c:v>-54</c:v>
                </c:pt>
                <c:pt idx="73">
                  <c:v>-53.5</c:v>
                </c:pt>
                <c:pt idx="74">
                  <c:v>-53</c:v>
                </c:pt>
                <c:pt idx="75">
                  <c:v>-52.5</c:v>
                </c:pt>
                <c:pt idx="76">
                  <c:v>-52</c:v>
                </c:pt>
                <c:pt idx="77">
                  <c:v>-51.5</c:v>
                </c:pt>
                <c:pt idx="78">
                  <c:v>-51</c:v>
                </c:pt>
                <c:pt idx="79">
                  <c:v>-50.5</c:v>
                </c:pt>
                <c:pt idx="80">
                  <c:v>-50</c:v>
                </c:pt>
                <c:pt idx="81">
                  <c:v>-49.5</c:v>
                </c:pt>
                <c:pt idx="82">
                  <c:v>-49</c:v>
                </c:pt>
                <c:pt idx="83">
                  <c:v>-48.5</c:v>
                </c:pt>
                <c:pt idx="84">
                  <c:v>-48</c:v>
                </c:pt>
                <c:pt idx="85">
                  <c:v>-47.5</c:v>
                </c:pt>
                <c:pt idx="86">
                  <c:v>-47</c:v>
                </c:pt>
                <c:pt idx="87">
                  <c:v>-46.5</c:v>
                </c:pt>
                <c:pt idx="88">
                  <c:v>-46</c:v>
                </c:pt>
                <c:pt idx="89">
                  <c:v>-45.5</c:v>
                </c:pt>
                <c:pt idx="90">
                  <c:v>-45</c:v>
                </c:pt>
                <c:pt idx="91">
                  <c:v>-44.5</c:v>
                </c:pt>
                <c:pt idx="92">
                  <c:v>-44</c:v>
                </c:pt>
                <c:pt idx="93">
                  <c:v>-43.5</c:v>
                </c:pt>
                <c:pt idx="94">
                  <c:v>-43</c:v>
                </c:pt>
                <c:pt idx="95">
                  <c:v>-42.5</c:v>
                </c:pt>
                <c:pt idx="96">
                  <c:v>-42</c:v>
                </c:pt>
                <c:pt idx="97">
                  <c:v>-41.5</c:v>
                </c:pt>
                <c:pt idx="98">
                  <c:v>-41</c:v>
                </c:pt>
                <c:pt idx="99">
                  <c:v>-40.5</c:v>
                </c:pt>
                <c:pt idx="100">
                  <c:v>-40</c:v>
                </c:pt>
                <c:pt idx="101">
                  <c:v>-39.5</c:v>
                </c:pt>
                <c:pt idx="102">
                  <c:v>-39</c:v>
                </c:pt>
                <c:pt idx="103">
                  <c:v>-38.5</c:v>
                </c:pt>
                <c:pt idx="104">
                  <c:v>-38</c:v>
                </c:pt>
                <c:pt idx="105">
                  <c:v>-37.5</c:v>
                </c:pt>
                <c:pt idx="106">
                  <c:v>-37</c:v>
                </c:pt>
                <c:pt idx="107">
                  <c:v>-36.5</c:v>
                </c:pt>
                <c:pt idx="108">
                  <c:v>-36</c:v>
                </c:pt>
                <c:pt idx="109">
                  <c:v>-35.5</c:v>
                </c:pt>
                <c:pt idx="110">
                  <c:v>-35</c:v>
                </c:pt>
                <c:pt idx="111">
                  <c:v>-34.5</c:v>
                </c:pt>
                <c:pt idx="112">
                  <c:v>-34</c:v>
                </c:pt>
                <c:pt idx="113">
                  <c:v>-33.5</c:v>
                </c:pt>
                <c:pt idx="114">
                  <c:v>-33</c:v>
                </c:pt>
                <c:pt idx="115">
                  <c:v>-32.5</c:v>
                </c:pt>
                <c:pt idx="116">
                  <c:v>-32</c:v>
                </c:pt>
                <c:pt idx="117">
                  <c:v>-31.5</c:v>
                </c:pt>
                <c:pt idx="118">
                  <c:v>-31</c:v>
                </c:pt>
                <c:pt idx="119">
                  <c:v>-30.5</c:v>
                </c:pt>
                <c:pt idx="120">
                  <c:v>-30</c:v>
                </c:pt>
                <c:pt idx="121">
                  <c:v>-29.5</c:v>
                </c:pt>
                <c:pt idx="122">
                  <c:v>-29</c:v>
                </c:pt>
                <c:pt idx="123">
                  <c:v>-28.5</c:v>
                </c:pt>
                <c:pt idx="124">
                  <c:v>-28</c:v>
                </c:pt>
                <c:pt idx="125">
                  <c:v>-27.5</c:v>
                </c:pt>
                <c:pt idx="126">
                  <c:v>-27</c:v>
                </c:pt>
                <c:pt idx="127">
                  <c:v>-26.5</c:v>
                </c:pt>
                <c:pt idx="128">
                  <c:v>-26</c:v>
                </c:pt>
                <c:pt idx="129">
                  <c:v>-25.5</c:v>
                </c:pt>
                <c:pt idx="130">
                  <c:v>-25</c:v>
                </c:pt>
                <c:pt idx="131">
                  <c:v>-24.5</c:v>
                </c:pt>
                <c:pt idx="132">
                  <c:v>-24</c:v>
                </c:pt>
                <c:pt idx="133">
                  <c:v>-23.5</c:v>
                </c:pt>
                <c:pt idx="134">
                  <c:v>-23</c:v>
                </c:pt>
                <c:pt idx="135">
                  <c:v>-22.5</c:v>
                </c:pt>
                <c:pt idx="136">
                  <c:v>-22</c:v>
                </c:pt>
                <c:pt idx="137">
                  <c:v>-21.5</c:v>
                </c:pt>
                <c:pt idx="138">
                  <c:v>-21</c:v>
                </c:pt>
                <c:pt idx="139">
                  <c:v>-20.5</c:v>
                </c:pt>
                <c:pt idx="140">
                  <c:v>-20</c:v>
                </c:pt>
                <c:pt idx="141">
                  <c:v>-19.5</c:v>
                </c:pt>
                <c:pt idx="142">
                  <c:v>-19</c:v>
                </c:pt>
                <c:pt idx="143">
                  <c:v>-18.5</c:v>
                </c:pt>
                <c:pt idx="144">
                  <c:v>-18</c:v>
                </c:pt>
                <c:pt idx="145">
                  <c:v>-17.5</c:v>
                </c:pt>
                <c:pt idx="146">
                  <c:v>-17</c:v>
                </c:pt>
                <c:pt idx="147">
                  <c:v>-16.5</c:v>
                </c:pt>
                <c:pt idx="148">
                  <c:v>-16</c:v>
                </c:pt>
                <c:pt idx="149">
                  <c:v>-15.5</c:v>
                </c:pt>
                <c:pt idx="150">
                  <c:v>-15</c:v>
                </c:pt>
                <c:pt idx="151">
                  <c:v>-14.5</c:v>
                </c:pt>
                <c:pt idx="152">
                  <c:v>-14</c:v>
                </c:pt>
                <c:pt idx="153">
                  <c:v>-13.5</c:v>
                </c:pt>
                <c:pt idx="154">
                  <c:v>-13</c:v>
                </c:pt>
                <c:pt idx="155">
                  <c:v>-12.5</c:v>
                </c:pt>
                <c:pt idx="156">
                  <c:v>-12</c:v>
                </c:pt>
                <c:pt idx="157">
                  <c:v>-11.5</c:v>
                </c:pt>
                <c:pt idx="158">
                  <c:v>-11</c:v>
                </c:pt>
                <c:pt idx="159">
                  <c:v>-10.5</c:v>
                </c:pt>
                <c:pt idx="160">
                  <c:v>-10</c:v>
                </c:pt>
                <c:pt idx="161">
                  <c:v>-9.5</c:v>
                </c:pt>
                <c:pt idx="162">
                  <c:v>-9</c:v>
                </c:pt>
                <c:pt idx="163">
                  <c:v>-8.5</c:v>
                </c:pt>
                <c:pt idx="164">
                  <c:v>-8</c:v>
                </c:pt>
                <c:pt idx="165">
                  <c:v>-7.5</c:v>
                </c:pt>
                <c:pt idx="166">
                  <c:v>-7</c:v>
                </c:pt>
                <c:pt idx="167">
                  <c:v>-6.5</c:v>
                </c:pt>
                <c:pt idx="168">
                  <c:v>-6</c:v>
                </c:pt>
                <c:pt idx="169">
                  <c:v>-5.5</c:v>
                </c:pt>
                <c:pt idx="170">
                  <c:v>-5</c:v>
                </c:pt>
                <c:pt idx="171">
                  <c:v>-4.5</c:v>
                </c:pt>
                <c:pt idx="172">
                  <c:v>-4</c:v>
                </c:pt>
                <c:pt idx="173">
                  <c:v>-3.5</c:v>
                </c:pt>
                <c:pt idx="174">
                  <c:v>-3</c:v>
                </c:pt>
                <c:pt idx="175">
                  <c:v>-2.5</c:v>
                </c:pt>
                <c:pt idx="176">
                  <c:v>-2</c:v>
                </c:pt>
                <c:pt idx="177">
                  <c:v>-1.5</c:v>
                </c:pt>
                <c:pt idx="178">
                  <c:v>-1</c:v>
                </c:pt>
                <c:pt idx="179">
                  <c:v>-0.5</c:v>
                </c:pt>
                <c:pt idx="180">
                  <c:v>0</c:v>
                </c:pt>
                <c:pt idx="181">
                  <c:v>0</c:v>
                </c:pt>
                <c:pt idx="182">
                  <c:v>0.5</c:v>
                </c:pt>
                <c:pt idx="183">
                  <c:v>1</c:v>
                </c:pt>
                <c:pt idx="184">
                  <c:v>1.5</c:v>
                </c:pt>
                <c:pt idx="185">
                  <c:v>2</c:v>
                </c:pt>
                <c:pt idx="186">
                  <c:v>2.5</c:v>
                </c:pt>
                <c:pt idx="187">
                  <c:v>3</c:v>
                </c:pt>
                <c:pt idx="188">
                  <c:v>3.5</c:v>
                </c:pt>
                <c:pt idx="189">
                  <c:v>4</c:v>
                </c:pt>
                <c:pt idx="190">
                  <c:v>4.5</c:v>
                </c:pt>
                <c:pt idx="191">
                  <c:v>5</c:v>
                </c:pt>
                <c:pt idx="192">
                  <c:v>5.5</c:v>
                </c:pt>
                <c:pt idx="193">
                  <c:v>6</c:v>
                </c:pt>
                <c:pt idx="194">
                  <c:v>6.5</c:v>
                </c:pt>
                <c:pt idx="195">
                  <c:v>7</c:v>
                </c:pt>
                <c:pt idx="196">
                  <c:v>7.5</c:v>
                </c:pt>
                <c:pt idx="197">
                  <c:v>8</c:v>
                </c:pt>
                <c:pt idx="198">
                  <c:v>8.5</c:v>
                </c:pt>
                <c:pt idx="199">
                  <c:v>9</c:v>
                </c:pt>
                <c:pt idx="200">
                  <c:v>9.5</c:v>
                </c:pt>
                <c:pt idx="201">
                  <c:v>10</c:v>
                </c:pt>
                <c:pt idx="202">
                  <c:v>10.5</c:v>
                </c:pt>
                <c:pt idx="203">
                  <c:v>11</c:v>
                </c:pt>
                <c:pt idx="204">
                  <c:v>11.5</c:v>
                </c:pt>
                <c:pt idx="205">
                  <c:v>12</c:v>
                </c:pt>
                <c:pt idx="206">
                  <c:v>12.5</c:v>
                </c:pt>
                <c:pt idx="207">
                  <c:v>13</c:v>
                </c:pt>
                <c:pt idx="208">
                  <c:v>13.5</c:v>
                </c:pt>
                <c:pt idx="209">
                  <c:v>14</c:v>
                </c:pt>
                <c:pt idx="210">
                  <c:v>14.5</c:v>
                </c:pt>
                <c:pt idx="211">
                  <c:v>15</c:v>
                </c:pt>
                <c:pt idx="212">
                  <c:v>15.5</c:v>
                </c:pt>
                <c:pt idx="213">
                  <c:v>16</c:v>
                </c:pt>
                <c:pt idx="214">
                  <c:v>16.5</c:v>
                </c:pt>
                <c:pt idx="215">
                  <c:v>17</c:v>
                </c:pt>
                <c:pt idx="216">
                  <c:v>17.5</c:v>
                </c:pt>
                <c:pt idx="217">
                  <c:v>18</c:v>
                </c:pt>
                <c:pt idx="218">
                  <c:v>18.5</c:v>
                </c:pt>
                <c:pt idx="219">
                  <c:v>19</c:v>
                </c:pt>
                <c:pt idx="220">
                  <c:v>19.5</c:v>
                </c:pt>
                <c:pt idx="221">
                  <c:v>20</c:v>
                </c:pt>
                <c:pt idx="222">
                  <c:v>20.5</c:v>
                </c:pt>
                <c:pt idx="223">
                  <c:v>21</c:v>
                </c:pt>
                <c:pt idx="224">
                  <c:v>21.5</c:v>
                </c:pt>
                <c:pt idx="225">
                  <c:v>22</c:v>
                </c:pt>
                <c:pt idx="226">
                  <c:v>22.5</c:v>
                </c:pt>
                <c:pt idx="227">
                  <c:v>23</c:v>
                </c:pt>
                <c:pt idx="228">
                  <c:v>23.5</c:v>
                </c:pt>
                <c:pt idx="229">
                  <c:v>24</c:v>
                </c:pt>
                <c:pt idx="230">
                  <c:v>24.5</c:v>
                </c:pt>
                <c:pt idx="231">
                  <c:v>25</c:v>
                </c:pt>
                <c:pt idx="232">
                  <c:v>25.5</c:v>
                </c:pt>
                <c:pt idx="233">
                  <c:v>26</c:v>
                </c:pt>
                <c:pt idx="234">
                  <c:v>26.5</c:v>
                </c:pt>
                <c:pt idx="235">
                  <c:v>27</c:v>
                </c:pt>
                <c:pt idx="236">
                  <c:v>27.5</c:v>
                </c:pt>
                <c:pt idx="237">
                  <c:v>28</c:v>
                </c:pt>
                <c:pt idx="238">
                  <c:v>28.5</c:v>
                </c:pt>
                <c:pt idx="239">
                  <c:v>29</c:v>
                </c:pt>
                <c:pt idx="240">
                  <c:v>29.5</c:v>
                </c:pt>
                <c:pt idx="241">
                  <c:v>30</c:v>
                </c:pt>
                <c:pt idx="242">
                  <c:v>30.5</c:v>
                </c:pt>
                <c:pt idx="243">
                  <c:v>31</c:v>
                </c:pt>
                <c:pt idx="244">
                  <c:v>31.5</c:v>
                </c:pt>
                <c:pt idx="245">
                  <c:v>32</c:v>
                </c:pt>
                <c:pt idx="246">
                  <c:v>32.5</c:v>
                </c:pt>
                <c:pt idx="247">
                  <c:v>33</c:v>
                </c:pt>
                <c:pt idx="248">
                  <c:v>33.5</c:v>
                </c:pt>
                <c:pt idx="249">
                  <c:v>34</c:v>
                </c:pt>
                <c:pt idx="250">
                  <c:v>34.5</c:v>
                </c:pt>
                <c:pt idx="251">
                  <c:v>35</c:v>
                </c:pt>
                <c:pt idx="252">
                  <c:v>35.5</c:v>
                </c:pt>
                <c:pt idx="253">
                  <c:v>36</c:v>
                </c:pt>
                <c:pt idx="254">
                  <c:v>36.5</c:v>
                </c:pt>
                <c:pt idx="255">
                  <c:v>37</c:v>
                </c:pt>
                <c:pt idx="256">
                  <c:v>37.5</c:v>
                </c:pt>
                <c:pt idx="257">
                  <c:v>38</c:v>
                </c:pt>
                <c:pt idx="258">
                  <c:v>38.5</c:v>
                </c:pt>
                <c:pt idx="259">
                  <c:v>39</c:v>
                </c:pt>
                <c:pt idx="260">
                  <c:v>39.5</c:v>
                </c:pt>
                <c:pt idx="261">
                  <c:v>40</c:v>
                </c:pt>
                <c:pt idx="262">
                  <c:v>40.5</c:v>
                </c:pt>
                <c:pt idx="263">
                  <c:v>41</c:v>
                </c:pt>
                <c:pt idx="264">
                  <c:v>41.5</c:v>
                </c:pt>
                <c:pt idx="265">
                  <c:v>42</c:v>
                </c:pt>
                <c:pt idx="266">
                  <c:v>42.5</c:v>
                </c:pt>
                <c:pt idx="267">
                  <c:v>43</c:v>
                </c:pt>
                <c:pt idx="268">
                  <c:v>43.5</c:v>
                </c:pt>
                <c:pt idx="269">
                  <c:v>44</c:v>
                </c:pt>
                <c:pt idx="270">
                  <c:v>44.5</c:v>
                </c:pt>
                <c:pt idx="271">
                  <c:v>45</c:v>
                </c:pt>
                <c:pt idx="272">
                  <c:v>45.5</c:v>
                </c:pt>
                <c:pt idx="273">
                  <c:v>46</c:v>
                </c:pt>
                <c:pt idx="274">
                  <c:v>46.5</c:v>
                </c:pt>
                <c:pt idx="275">
                  <c:v>47</c:v>
                </c:pt>
                <c:pt idx="276">
                  <c:v>47.5</c:v>
                </c:pt>
                <c:pt idx="277">
                  <c:v>48</c:v>
                </c:pt>
                <c:pt idx="278">
                  <c:v>48.5</c:v>
                </c:pt>
                <c:pt idx="279">
                  <c:v>49</c:v>
                </c:pt>
                <c:pt idx="280">
                  <c:v>49.5</c:v>
                </c:pt>
                <c:pt idx="281">
                  <c:v>50</c:v>
                </c:pt>
                <c:pt idx="282">
                  <c:v>50.5</c:v>
                </c:pt>
                <c:pt idx="283">
                  <c:v>51</c:v>
                </c:pt>
                <c:pt idx="284">
                  <c:v>51.5</c:v>
                </c:pt>
                <c:pt idx="285">
                  <c:v>52</c:v>
                </c:pt>
                <c:pt idx="286">
                  <c:v>52.5</c:v>
                </c:pt>
                <c:pt idx="287">
                  <c:v>53</c:v>
                </c:pt>
                <c:pt idx="288">
                  <c:v>53.5</c:v>
                </c:pt>
                <c:pt idx="289">
                  <c:v>54</c:v>
                </c:pt>
                <c:pt idx="290">
                  <c:v>54.5</c:v>
                </c:pt>
                <c:pt idx="291">
                  <c:v>55</c:v>
                </c:pt>
                <c:pt idx="292">
                  <c:v>55.5</c:v>
                </c:pt>
                <c:pt idx="293">
                  <c:v>56</c:v>
                </c:pt>
                <c:pt idx="294">
                  <c:v>56.5</c:v>
                </c:pt>
                <c:pt idx="295">
                  <c:v>57</c:v>
                </c:pt>
                <c:pt idx="296">
                  <c:v>57.5</c:v>
                </c:pt>
                <c:pt idx="297">
                  <c:v>58</c:v>
                </c:pt>
                <c:pt idx="298">
                  <c:v>58.5</c:v>
                </c:pt>
                <c:pt idx="299">
                  <c:v>59</c:v>
                </c:pt>
                <c:pt idx="300">
                  <c:v>59.5</c:v>
                </c:pt>
                <c:pt idx="301">
                  <c:v>60</c:v>
                </c:pt>
                <c:pt idx="302">
                  <c:v>60.5</c:v>
                </c:pt>
                <c:pt idx="303">
                  <c:v>61</c:v>
                </c:pt>
                <c:pt idx="304">
                  <c:v>61.5</c:v>
                </c:pt>
                <c:pt idx="305">
                  <c:v>62</c:v>
                </c:pt>
                <c:pt idx="306">
                  <c:v>62.5</c:v>
                </c:pt>
                <c:pt idx="307">
                  <c:v>63</c:v>
                </c:pt>
                <c:pt idx="308">
                  <c:v>63.5</c:v>
                </c:pt>
                <c:pt idx="309">
                  <c:v>64</c:v>
                </c:pt>
                <c:pt idx="310">
                  <c:v>64.5</c:v>
                </c:pt>
                <c:pt idx="311">
                  <c:v>65</c:v>
                </c:pt>
                <c:pt idx="312">
                  <c:v>65.5</c:v>
                </c:pt>
                <c:pt idx="313">
                  <c:v>66</c:v>
                </c:pt>
                <c:pt idx="314">
                  <c:v>66.5</c:v>
                </c:pt>
                <c:pt idx="315">
                  <c:v>67</c:v>
                </c:pt>
                <c:pt idx="316">
                  <c:v>67.5</c:v>
                </c:pt>
                <c:pt idx="317">
                  <c:v>68</c:v>
                </c:pt>
                <c:pt idx="318">
                  <c:v>68.5</c:v>
                </c:pt>
                <c:pt idx="319">
                  <c:v>69</c:v>
                </c:pt>
                <c:pt idx="320">
                  <c:v>69.5</c:v>
                </c:pt>
                <c:pt idx="321">
                  <c:v>70</c:v>
                </c:pt>
                <c:pt idx="322">
                  <c:v>70.5</c:v>
                </c:pt>
                <c:pt idx="323">
                  <c:v>71</c:v>
                </c:pt>
                <c:pt idx="324">
                  <c:v>71.5</c:v>
                </c:pt>
                <c:pt idx="325">
                  <c:v>72</c:v>
                </c:pt>
                <c:pt idx="326">
                  <c:v>72.5</c:v>
                </c:pt>
                <c:pt idx="327">
                  <c:v>73</c:v>
                </c:pt>
                <c:pt idx="328">
                  <c:v>73.5</c:v>
                </c:pt>
                <c:pt idx="329">
                  <c:v>74</c:v>
                </c:pt>
                <c:pt idx="330">
                  <c:v>74.5</c:v>
                </c:pt>
                <c:pt idx="331">
                  <c:v>75</c:v>
                </c:pt>
                <c:pt idx="332">
                  <c:v>75.5</c:v>
                </c:pt>
                <c:pt idx="333">
                  <c:v>76</c:v>
                </c:pt>
                <c:pt idx="334">
                  <c:v>76.5</c:v>
                </c:pt>
                <c:pt idx="335">
                  <c:v>77</c:v>
                </c:pt>
                <c:pt idx="336">
                  <c:v>77.5</c:v>
                </c:pt>
                <c:pt idx="337">
                  <c:v>78</c:v>
                </c:pt>
                <c:pt idx="338">
                  <c:v>78.5</c:v>
                </c:pt>
                <c:pt idx="339">
                  <c:v>79</c:v>
                </c:pt>
                <c:pt idx="340">
                  <c:v>79.5</c:v>
                </c:pt>
                <c:pt idx="341">
                  <c:v>80</c:v>
                </c:pt>
                <c:pt idx="342">
                  <c:v>80.5</c:v>
                </c:pt>
                <c:pt idx="343">
                  <c:v>81</c:v>
                </c:pt>
                <c:pt idx="344">
                  <c:v>81.5</c:v>
                </c:pt>
                <c:pt idx="345">
                  <c:v>82</c:v>
                </c:pt>
                <c:pt idx="346">
                  <c:v>82.5</c:v>
                </c:pt>
                <c:pt idx="347">
                  <c:v>83</c:v>
                </c:pt>
                <c:pt idx="348">
                  <c:v>83.5</c:v>
                </c:pt>
                <c:pt idx="349">
                  <c:v>84</c:v>
                </c:pt>
                <c:pt idx="350">
                  <c:v>84.5</c:v>
                </c:pt>
                <c:pt idx="351">
                  <c:v>85</c:v>
                </c:pt>
                <c:pt idx="352">
                  <c:v>85.5</c:v>
                </c:pt>
                <c:pt idx="353">
                  <c:v>86</c:v>
                </c:pt>
                <c:pt idx="354">
                  <c:v>86.5</c:v>
                </c:pt>
                <c:pt idx="355">
                  <c:v>87</c:v>
                </c:pt>
                <c:pt idx="356">
                  <c:v>87.5</c:v>
                </c:pt>
                <c:pt idx="357">
                  <c:v>88</c:v>
                </c:pt>
                <c:pt idx="358">
                  <c:v>88.5</c:v>
                </c:pt>
                <c:pt idx="359">
                  <c:v>89</c:v>
                </c:pt>
                <c:pt idx="360">
                  <c:v>89.5</c:v>
                </c:pt>
                <c:pt idx="361">
                  <c:v>90</c:v>
                </c:pt>
              </c:numCache>
            </c:numRef>
          </c:xVal>
          <c:yVal>
            <c:numRef>
              <c:f>'Data-ark'!$B$2:$B$363</c:f>
              <c:numCache>
                <c:formatCode>General</c:formatCode>
                <c:ptCount val="362"/>
                <c:pt idx="0">
                  <c:v>-543.77688961299691</c:v>
                </c:pt>
                <c:pt idx="1">
                  <c:v>-532.81143978083708</c:v>
                </c:pt>
                <c:pt idx="2">
                  <c:v>-521.80541429467451</c:v>
                </c:pt>
                <c:pt idx="3">
                  <c:v>-510.75965130596165</c:v>
                </c:pt>
                <c:pt idx="4">
                  <c:v>-499.67499199231486</c:v>
                </c:pt>
                <c:pt idx="5">
                  <c:v>-488.55228049345806</c:v>
                </c:pt>
                <c:pt idx="6">
                  <c:v>-477.39236384693459</c:v>
                </c:pt>
                <c:pt idx="7">
                  <c:v>-466.19609192360451</c:v>
                </c:pt>
                <c:pt idx="8">
                  <c:v>-454.96431736292288</c:v>
                </c:pt>
                <c:pt idx="9">
                  <c:v>-443.69789550800749</c:v>
                </c:pt>
                <c:pt idx="10">
                  <c:v>-432.39768434050347</c:v>
                </c:pt>
                <c:pt idx="11">
                  <c:v>-421.0645444152413</c:v>
                </c:pt>
                <c:pt idx="12">
                  <c:v>-409.69933879470415</c:v>
                </c:pt>
                <c:pt idx="13">
                  <c:v>-398.30293298330179</c:v>
                </c:pt>
                <c:pt idx="14">
                  <c:v>-386.87619486146076</c:v>
                </c:pt>
                <c:pt idx="15">
                  <c:v>-375.41999461952901</c:v>
                </c:pt>
                <c:pt idx="16">
                  <c:v>-363.93520469150928</c:v>
                </c:pt>
                <c:pt idx="17">
                  <c:v>-352.42269968861996</c:v>
                </c:pt>
                <c:pt idx="18">
                  <c:v>-340.88335633268872</c:v>
                </c:pt>
                <c:pt idx="19">
                  <c:v>-329.31805338938977</c:v>
                </c:pt>
                <c:pt idx="20">
                  <c:v>-317.7276716013186</c:v>
                </c:pt>
                <c:pt idx="21">
                  <c:v>-306.11309362092226</c:v>
                </c:pt>
                <c:pt idx="22">
                  <c:v>-294.47520394328103</c:v>
                </c:pt>
                <c:pt idx="23">
                  <c:v>-282.81488883875301</c:v>
                </c:pt>
                <c:pt idx="24">
                  <c:v>-271.1330362854776</c:v>
                </c:pt>
                <c:pt idx="25">
                  <c:v>-259.43053590175475</c:v>
                </c:pt>
                <c:pt idx="26">
                  <c:v>-247.70827887829688</c:v>
                </c:pt>
                <c:pt idx="27">
                  <c:v>-235.96715791036019</c:v>
                </c:pt>
                <c:pt idx="28">
                  <c:v>-224.20806712976528</c:v>
                </c:pt>
                <c:pt idx="29">
                  <c:v>-212.43190203680155</c:v>
                </c:pt>
                <c:pt idx="30">
                  <c:v>-200.63955943203419</c:v>
                </c:pt>
                <c:pt idx="31">
                  <c:v>-188.83193734800787</c:v>
                </c:pt>
                <c:pt idx="32">
                  <c:v>-177.00993498086049</c:v>
                </c:pt>
                <c:pt idx="33">
                  <c:v>-165.17445262184253</c:v>
                </c:pt>
                <c:pt idx="34">
                  <c:v>-153.3263915887585</c:v>
                </c:pt>
                <c:pt idx="35">
                  <c:v>-141.4666541573277</c:v>
                </c:pt>
                <c:pt idx="36">
                  <c:v>-129.59614349247181</c:v>
                </c:pt>
                <c:pt idx="37">
                  <c:v>-117.71576357953774</c:v>
                </c:pt>
                <c:pt idx="38">
                  <c:v>-105.82641915545193</c:v>
                </c:pt>
                <c:pt idx="39">
                  <c:v>-93.929015639823803</c:v>
                </c:pt>
                <c:pt idx="40">
                  <c:v>-82.024459065993128</c:v>
                </c:pt>
                <c:pt idx="41">
                  <c:v>-70.113656012034582</c:v>
                </c:pt>
                <c:pt idx="42">
                  <c:v>-58.197513531714662</c:v>
                </c:pt>
                <c:pt idx="43">
                  <c:v>-46.276939085418462</c:v>
                </c:pt>
                <c:pt idx="44">
                  <c:v>-34.352840471042455</c:v>
                </c:pt>
                <c:pt idx="45">
                  <c:v>-22.426125754861545</c:v>
                </c:pt>
                <c:pt idx="46">
                  <c:v>-10.497703202378728</c:v>
                </c:pt>
                <c:pt idx="47">
                  <c:v>1.4315187908464577</c:v>
                </c:pt>
                <c:pt idx="48">
                  <c:v>13.360631768373372</c:v>
                </c:pt>
                <c:pt idx="49">
                  <c:v>25.288727282063938</c:v>
                </c:pt>
                <c:pt idx="50">
                  <c:v>37.214896961262085</c:v>
                </c:pt>
                <c:pt idx="51">
                  <c:v>49.138232581973298</c:v>
                </c:pt>
                <c:pt idx="52">
                  <c:v>61.057826136026982</c:v>
                </c:pt>
                <c:pt idx="53">
                  <c:v>72.97276990022543</c:v>
                </c:pt>
                <c:pt idx="54">
                  <c:v>84.882156505471016</c:v>
                </c:pt>
                <c:pt idx="55">
                  <c:v>96.78507900586348</c:v>
                </c:pt>
                <c:pt idx="56">
                  <c:v>108.68063094777096</c:v>
                </c:pt>
                <c:pt idx="57">
                  <c:v>120.56790643885762</c:v>
                </c:pt>
                <c:pt idx="58">
                  <c:v>132.44600021707191</c:v>
                </c:pt>
                <c:pt idx="59">
                  <c:v>144.31400771958354</c:v>
                </c:pt>
                <c:pt idx="60">
                  <c:v>156.17102515167292</c:v>
                </c:pt>
                <c:pt idx="61">
                  <c:v>168.0161495555563</c:v>
                </c:pt>
                <c:pt idx="62">
                  <c:v>179.84847887915004</c:v>
                </c:pt>
                <c:pt idx="63">
                  <c:v>191.66711204476604</c:v>
                </c:pt>
                <c:pt idx="64">
                  <c:v>203.47114901772986</c:v>
                </c:pt>
                <c:pt idx="65">
                  <c:v>215.25969087492538</c:v>
                </c:pt>
                <c:pt idx="66">
                  <c:v>227.03183987324897</c:v>
                </c:pt>
                <c:pt idx="67">
                  <c:v>238.7866995179773</c:v>
                </c:pt>
                <c:pt idx="68">
                  <c:v>250.52337463103646</c:v>
                </c:pt>
                <c:pt idx="69">
                  <c:v>262.24097141917679</c:v>
                </c:pt>
                <c:pt idx="70">
                  <c:v>273.93859754203635</c:v>
                </c:pt>
                <c:pt idx="71">
                  <c:v>285.61536218009667</c:v>
                </c:pt>
                <c:pt idx="72">
                  <c:v>297.27037610252273</c:v>
                </c:pt>
                <c:pt idx="73">
                  <c:v>308.90275173487896</c:v>
                </c:pt>
                <c:pt idx="74">
                  <c:v>320.5116032267249</c:v>
                </c:pt>
                <c:pt idx="75">
                  <c:v>332.09604651907404</c:v>
                </c:pt>
                <c:pt idx="76">
                  <c:v>343.6551994117192</c:v>
                </c:pt>
                <c:pt idx="77">
                  <c:v>355.18818163041334</c:v>
                </c:pt>
                <c:pt idx="78">
                  <c:v>366.69411489390939</c:v>
                </c:pt>
                <c:pt idx="79">
                  <c:v>378.17212298084229</c:v>
                </c:pt>
                <c:pt idx="80">
                  <c:v>389.62133179645724</c:v>
                </c:pt>
                <c:pt idx="81">
                  <c:v>401.04086943917616</c:v>
                </c:pt>
                <c:pt idx="82">
                  <c:v>412.42986626699394</c:v>
                </c:pt>
                <c:pt idx="83">
                  <c:v>423.78745496370823</c:v>
                </c:pt>
                <c:pt idx="84">
                  <c:v>435.11277060496718</c:v>
                </c:pt>
                <c:pt idx="85">
                  <c:v>446.40495072413762</c:v>
                </c:pt>
                <c:pt idx="86">
                  <c:v>457.66313537798277</c:v>
                </c:pt>
                <c:pt idx="87">
                  <c:v>468.88646721215406</c:v>
                </c:pt>
                <c:pt idx="88">
                  <c:v>480.07409152647926</c:v>
                </c:pt>
                <c:pt idx="89">
                  <c:v>491.22515634005248</c:v>
                </c:pt>
                <c:pt idx="90">
                  <c:v>502.33881245611525</c:v>
                </c:pt>
                <c:pt idx="91">
                  <c:v>513.41421352672523</c:v>
                </c:pt>
                <c:pt idx="92">
                  <c:v>524.45051611721124</c:v>
                </c:pt>
                <c:pt idx="93">
                  <c:v>535.44687977040212</c:v>
                </c:pt>
                <c:pt idx="94">
                  <c:v>546.40246707063216</c:v>
                </c:pt>
                <c:pt idx="95">
                  <c:v>557.3164437075111</c:v>
                </c:pt>
                <c:pt idx="96">
                  <c:v>568.1879785394633</c:v>
                </c:pt>
                <c:pt idx="97">
                  <c:v>579.0162436570206</c:v>
                </c:pt>
                <c:pt idx="98">
                  <c:v>589.80041444587073</c:v>
                </c:pt>
                <c:pt idx="99">
                  <c:v>600.53966964965628</c:v>
                </c:pt>
                <c:pt idx="100">
                  <c:v>611.23319143251365</c:v>
                </c:pt>
                <c:pt idx="101">
                  <c:v>621.88016544135792</c:v>
                </c:pt>
                <c:pt idx="102">
                  <c:v>632.47978086789681</c:v>
                </c:pt>
                <c:pt idx="103">
                  <c:v>643.03123051037812</c:v>
                </c:pt>
                <c:pt idx="104">
                  <c:v>653.53371083505897</c:v>
                </c:pt>
                <c:pt idx="105">
                  <c:v>663.98642203740098</c:v>
                </c:pt>
                <c:pt idx="106">
                  <c:v>674.38856810297693</c:v>
                </c:pt>
                <c:pt idx="107">
                  <c:v>684.73935686809034</c:v>
                </c:pt>
                <c:pt idx="108">
                  <c:v>695.03800008010251</c:v>
                </c:pt>
                <c:pt idx="109">
                  <c:v>705.28371345745904</c:v>
                </c:pt>
                <c:pt idx="110">
                  <c:v>715.47571674941889</c:v>
                </c:pt>
                <c:pt idx="111">
                  <c:v>725.61323379547139</c:v>
                </c:pt>
                <c:pt idx="112">
                  <c:v>735.69549258444499</c:v>
                </c:pt>
                <c:pt idx="113">
                  <c:v>745.72172531329693</c:v>
                </c:pt>
                <c:pt idx="114">
                  <c:v>755.6911684455871</c:v>
                </c:pt>
                <c:pt idx="115">
                  <c:v>765.60306276962285</c:v>
                </c:pt>
                <c:pt idx="116">
                  <c:v>775.45665345627606</c:v>
                </c:pt>
                <c:pt idx="117">
                  <c:v>785.25119011646632</c:v>
                </c:pt>
                <c:pt idx="118">
                  <c:v>794.98592685830533</c:v>
                </c:pt>
                <c:pt idx="119">
                  <c:v>804.66012234390087</c:v>
                </c:pt>
                <c:pt idx="120">
                  <c:v>814.27303984581158</c:v>
                </c:pt>
                <c:pt idx="121">
                  <c:v>823.82394730315218</c:v>
                </c:pt>
                <c:pt idx="122">
                  <c:v>833.312117377341</c:v>
                </c:pt>
                <c:pt idx="123">
                  <c:v>842.73682750749265</c:v>
                </c:pt>
                <c:pt idx="124">
                  <c:v>852.09735996544123</c:v>
                </c:pt>
                <c:pt idx="125">
                  <c:v>861.39300191039945</c:v>
                </c:pt>
                <c:pt idx="126">
                  <c:v>870.623045443244</c:v>
                </c:pt>
                <c:pt idx="127">
                  <c:v>879.78678766042344</c:v>
                </c:pt>
                <c:pt idx="128">
                  <c:v>888.8835307074894</c:v>
                </c:pt>
                <c:pt idx="129">
                  <c:v>897.91258183223954</c:v>
                </c:pt>
                <c:pt idx="130">
                  <c:v>906.87325343747364</c:v>
                </c:pt>
                <c:pt idx="131">
                  <c:v>915.76486313335556</c:v>
                </c:pt>
                <c:pt idx="132">
                  <c:v>924.58673378938204</c:v>
                </c:pt>
                <c:pt idx="133">
                  <c:v>933.33819358594724</c:v>
                </c:pt>
                <c:pt idx="134">
                  <c:v>942.01857606550527</c:v>
                </c:pt>
                <c:pt idx="135">
                  <c:v>950.62722018332306</c:v>
                </c:pt>
                <c:pt idx="136">
                  <c:v>959.16347035782042</c:v>
                </c:pt>
                <c:pt idx="137">
                  <c:v>967.62667652049788</c:v>
                </c:pt>
                <c:pt idx="138">
                  <c:v>976.01619416543917</c:v>
                </c:pt>
                <c:pt idx="139">
                  <c:v>984.33138439839502</c:v>
                </c:pt>
                <c:pt idx="140">
                  <c:v>992.57161398543428</c:v>
                </c:pt>
                <c:pt idx="141">
                  <c:v>1000.7362554011715</c:v>
                </c:pt>
                <c:pt idx="142">
                  <c:v>1008.8246868765519</c:v>
                </c:pt>
                <c:pt idx="143">
                  <c:v>1016.8362924462032</c:v>
                </c:pt>
                <c:pt idx="144">
                  <c:v>1024.7704619953433</c:v>
                </c:pt>
                <c:pt idx="145">
                  <c:v>1032.6265913062416</c:v>
                </c:pt>
                <c:pt idx="146">
                  <c:v>1040.4040821042358</c:v>
                </c:pt>
                <c:pt idx="147">
                  <c:v>1048.1023421032896</c:v>
                </c:pt>
                <c:pt idx="148">
                  <c:v>1055.7207850510995</c:v>
                </c:pt>
                <c:pt idx="149">
                  <c:v>1063.2588307737378</c:v>
                </c:pt>
                <c:pt idx="150">
                  <c:v>1070.715905219839</c:v>
                </c:pt>
                <c:pt idx="151">
                  <c:v>1078.0914405043125</c:v>
                </c:pt>
                <c:pt idx="152">
                  <c:v>1085.3848749515907</c:v>
                </c:pt>
                <c:pt idx="153">
                  <c:v>1092.5956531384036</c:v>
                </c:pt>
                <c:pt idx="154">
                  <c:v>1099.7232259360733</c:v>
                </c:pt>
                <c:pt idx="155">
                  <c:v>1106.7670505523365</c:v>
                </c:pt>
                <c:pt idx="156">
                  <c:v>1113.7265905726772</c:v>
                </c:pt>
                <c:pt idx="157">
                  <c:v>1120.6013160011785</c:v>
                </c:pt>
                <c:pt idx="158">
                  <c:v>1127.3907033008813</c:v>
                </c:pt>
                <c:pt idx="159">
                  <c:v>1134.0942354336573</c:v>
                </c:pt>
                <c:pt idx="160">
                  <c:v>1140.7114018995808</c:v>
                </c:pt>
                <c:pt idx="161">
                  <c:v>1147.2416987758058</c:v>
                </c:pt>
                <c:pt idx="162">
                  <c:v>1153.6846287549424</c:v>
                </c:pt>
                <c:pt idx="163">
                  <c:v>1160.0397011829273</c:v>
                </c:pt>
                <c:pt idx="164">
                  <c:v>1166.3064320963908</c:v>
                </c:pt>
                <c:pt idx="165">
                  <c:v>1172.4843442595113</c:v>
                </c:pt>
                <c:pt idx="166">
                  <c:v>1178.572967200359</c:v>
                </c:pt>
                <c:pt idx="167">
                  <c:v>1184.5718372467234</c:v>
                </c:pt>
                <c:pt idx="168">
                  <c:v>1190.4804975614252</c:v>
                </c:pt>
                <c:pt idx="169">
                  <c:v>1196.2984981771046</c:v>
                </c:pt>
                <c:pt idx="170">
                  <c:v>1202.0253960304904</c:v>
                </c:pt>
                <c:pt idx="171">
                  <c:v>1207.6607549961379</c:v>
                </c:pt>
                <c:pt idx="172">
                  <c:v>1213.2041459196435</c:v>
                </c:pt>
                <c:pt idx="173">
                  <c:v>1218.6551466503265</c:v>
                </c:pt>
                <c:pt idx="174">
                  <c:v>1224.0133420733769</c:v>
                </c:pt>
                <c:pt idx="175">
                  <c:v>1229.2783241414681</c:v>
                </c:pt>
                <c:pt idx="176">
                  <c:v>1234.4496919058313</c:v>
                </c:pt>
                <c:pt idx="177">
                  <c:v>1239.5270515467894</c:v>
                </c:pt>
                <c:pt idx="178">
                  <c:v>1244.5100164037485</c:v>
                </c:pt>
                <c:pt idx="179">
                  <c:v>1249.3982070046416</c:v>
                </c:pt>
                <c:pt idx="180">
                  <c:v>1254.1912510948298</c:v>
                </c:pt>
                <c:pt idx="181">
                  <c:v>1254.1912510948298</c:v>
                </c:pt>
                <c:pt idx="182">
                  <c:v>1258.8887836654483</c:v>
                </c:pt>
                <c:pt idx="183">
                  <c:v>1263.4904469812041</c:v>
                </c:pt>
                <c:pt idx="184">
                  <c:v>1267.9958906076204</c:v>
                </c:pt>
                <c:pt idx="185">
                  <c:v>1272.4047714377214</c:v>
                </c:pt>
                <c:pt idx="186">
                  <c:v>1276.7167537181617</c:v>
                </c:pt>
                <c:pt idx="187">
                  <c:v>1280.9315090747968</c:v>
                </c:pt>
                <c:pt idx="188">
                  <c:v>1285.0487165376878</c:v>
                </c:pt>
                <c:pt idx="189">
                  <c:v>1289.0680625655459</c:v>
                </c:pt>
                <c:pt idx="190">
                  <c:v>1292.9892410696095</c:v>
                </c:pt>
                <c:pt idx="191">
                  <c:v>1296.8119534369548</c:v>
                </c:pt>
                <c:pt idx="192">
                  <c:v>1300.5359085532336</c:v>
                </c:pt>
                <c:pt idx="193">
                  <c:v>1304.1608228248472</c:v>
                </c:pt>
                <c:pt idx="194">
                  <c:v>1307.6864202005384</c:v>
                </c:pt>
                <c:pt idx="195">
                  <c:v>1311.1124321924176</c:v>
                </c:pt>
                <c:pt idx="196">
                  <c:v>1314.4385978964071</c:v>
                </c:pt>
                <c:pt idx="197">
                  <c:v>1317.664664012111</c:v>
                </c:pt>
                <c:pt idx="198">
                  <c:v>1320.790384862104</c:v>
                </c:pt>
                <c:pt idx="199">
                  <c:v>1323.815522410642</c:v>
                </c:pt>
                <c:pt idx="200">
                  <c:v>1326.7398462817882</c:v>
                </c:pt>
                <c:pt idx="201">
                  <c:v>1329.5631337769578</c:v>
                </c:pt>
                <c:pt idx="202">
                  <c:v>1332.2851698918773</c:v>
                </c:pt>
                <c:pt idx="203">
                  <c:v>1334.9057473329578</c:v>
                </c:pt>
                <c:pt idx="204">
                  <c:v>1337.4246665330813</c:v>
                </c:pt>
                <c:pt idx="205">
                  <c:v>1339.8417356667981</c:v>
                </c:pt>
                <c:pt idx="206">
                  <c:v>1342.1567706649357</c:v>
                </c:pt>
                <c:pt idx="207">
                  <c:v>1344.3695952286157</c:v>
                </c:pt>
                <c:pt idx="208">
                  <c:v>1346.4800408426806</c:v>
                </c:pt>
                <c:pt idx="209">
                  <c:v>1348.487946788526</c:v>
                </c:pt>
                <c:pt idx="210">
                  <c:v>1350.3931601563399</c:v>
                </c:pt>
                <c:pt idx="211">
                  <c:v>1352.1955358567484</c:v>
                </c:pt>
                <c:pt idx="212">
                  <c:v>1353.8949366318636</c:v>
                </c:pt>
                <c:pt idx="213">
                  <c:v>1355.4912330657367</c:v>
                </c:pt>
                <c:pt idx="214">
                  <c:v>1356.9843035942142</c:v>
                </c:pt>
                <c:pt idx="215">
                  <c:v>1358.3740345141948</c:v>
                </c:pt>
                <c:pt idx="216">
                  <c:v>1359.6603199922879</c:v>
                </c:pt>
                <c:pt idx="217">
                  <c:v>1360.843062072875</c:v>
                </c:pt>
                <c:pt idx="218">
                  <c:v>1361.9221706855669</c:v>
                </c:pt>
                <c:pt idx="219">
                  <c:v>1362.8975636520649</c:v>
                </c:pt>
                <c:pt idx="220">
                  <c:v>1363.7691666924186</c:v>
                </c:pt>
                <c:pt idx="221">
                  <c:v>1364.5369134306814</c:v>
                </c:pt>
                <c:pt idx="222">
                  <c:v>1365.2007453999672</c:v>
                </c:pt>
                <c:pt idx="223">
                  <c:v>1365.7606120469011</c:v>
                </c:pt>
                <c:pt idx="224">
                  <c:v>1366.2164707354705</c:v>
                </c:pt>
                <c:pt idx="225">
                  <c:v>1366.568286750271</c:v>
                </c:pt>
                <c:pt idx="226">
                  <c:v>1366.8160332991515</c:v>
                </c:pt>
                <c:pt idx="227">
                  <c:v>1366.9596915152526</c:v>
                </c:pt>
                <c:pt idx="228">
                  <c:v>1366.9992504584454</c:v>
                </c:pt>
                <c:pt idx="229">
                  <c:v>1366.9347071161628</c:v>
                </c:pt>
                <c:pt idx="230">
                  <c:v>1366.7660664036305</c:v>
                </c:pt>
                <c:pt idx="231">
                  <c:v>1366.4933411634916</c:v>
                </c:pt>
                <c:pt idx="232">
                  <c:v>1366.116552164829</c:v>
                </c:pt>
                <c:pt idx="233">
                  <c:v>1365.6357281015837</c:v>
                </c:pt>
                <c:pt idx="234">
                  <c:v>1365.0509055903697</c:v>
                </c:pt>
                <c:pt idx="235">
                  <c:v>1364.3621291676859</c:v>
                </c:pt>
                <c:pt idx="236">
                  <c:v>1363.5694512865227</c:v>
                </c:pt>
                <c:pt idx="237">
                  <c:v>1362.6729323123704</c:v>
                </c:pt>
                <c:pt idx="238">
                  <c:v>1361.67264051862</c:v>
                </c:pt>
                <c:pt idx="239">
                  <c:v>1360.5686520813638</c:v>
                </c:pt>
                <c:pt idx="240">
                  <c:v>1359.3610510735962</c:v>
                </c:pt>
                <c:pt idx="241">
                  <c:v>1358.0499294588087</c:v>
                </c:pt>
                <c:pt idx="242">
                  <c:v>1356.6353870839891</c:v>
                </c:pt>
                <c:pt idx="243">
                  <c:v>1355.1175316720155</c:v>
                </c:pt>
                <c:pt idx="244">
                  <c:v>1353.4964788134541</c:v>
                </c:pt>
                <c:pt idx="245">
                  <c:v>1351.7723519577567</c:v>
                </c:pt>
                <c:pt idx="246">
                  <c:v>1349.9452824038578</c:v>
                </c:pt>
                <c:pt idx="247">
                  <c:v>1348.0154092901785</c:v>
                </c:pt>
                <c:pt idx="248">
                  <c:v>1345.9828795840276</c:v>
                </c:pt>
                <c:pt idx="249">
                  <c:v>1343.8478480704121</c:v>
                </c:pt>
                <c:pt idx="250">
                  <c:v>1341.6104773402474</c:v>
                </c:pt>
                <c:pt idx="251">
                  <c:v>1339.270937777977</c:v>
                </c:pt>
                <c:pt idx="252">
                  <c:v>1336.8294075485967</c:v>
                </c:pt>
                <c:pt idx="253">
                  <c:v>1334.286072584086</c:v>
                </c:pt>
                <c:pt idx="254">
                  <c:v>1331.6411265692495</c:v>
                </c:pt>
                <c:pt idx="255">
                  <c:v>1328.8947709269664</c:v>
                </c:pt>
                <c:pt idx="256">
                  <c:v>1326.0472148028521</c:v>
                </c:pt>
                <c:pt idx="257">
                  <c:v>1323.0986750493296</c:v>
                </c:pt>
                <c:pt idx="258">
                  <c:v>1320.0493762091176</c:v>
                </c:pt>
                <c:pt idx="259">
                  <c:v>1316.8995504981283</c:v>
                </c:pt>
                <c:pt idx="260">
                  <c:v>1313.6494377877846</c:v>
                </c:pt>
                <c:pt idx="261">
                  <c:v>1310.2992855867528</c:v>
                </c:pt>
                <c:pt idx="262">
                  <c:v>1306.8493490220937</c:v>
                </c:pt>
                <c:pt idx="263">
                  <c:v>1303.2998908198333</c:v>
                </c:pt>
                <c:pt idx="264">
                  <c:v>1299.6511812849565</c:v>
                </c:pt>
                <c:pt idx="265">
                  <c:v>1295.9034982808207</c:v>
                </c:pt>
                <c:pt idx="266">
                  <c:v>1292.0571272079965</c:v>
                </c:pt>
                <c:pt idx="267">
                  <c:v>1288.1123609825327</c:v>
                </c:pt>
                <c:pt idx="268">
                  <c:v>1284.0695000136502</c:v>
                </c:pt>
                <c:pt idx="269">
                  <c:v>1279.9288521808644</c:v>
                </c:pt>
                <c:pt idx="270">
                  <c:v>1275.6907328105392</c:v>
                </c:pt>
                <c:pt idx="271">
                  <c:v>1271.355464651873</c:v>
                </c:pt>
                <c:pt idx="272">
                  <c:v>1266.9233778523208</c:v>
                </c:pt>
                <c:pt idx="273">
                  <c:v>1262.3948099324516</c:v>
                </c:pt>
                <c:pt idx="274">
                  <c:v>1257.770105760246</c:v>
                </c:pt>
                <c:pt idx="275">
                  <c:v>1253.0496175248318</c:v>
                </c:pt>
                <c:pt idx="276">
                  <c:v>1248.2337047096639</c:v>
                </c:pt>
                <c:pt idx="277">
                  <c:v>1243.3227340651495</c:v>
                </c:pt>
                <c:pt idx="278">
                  <c:v>1238.3170795807159</c:v>
                </c:pt>
                <c:pt idx="279">
                  <c:v>1233.2171224563333</c:v>
                </c:pt>
                <c:pt idx="280">
                  <c:v>1228.0232510734811</c:v>
                </c:pt>
                <c:pt idx="281">
                  <c:v>1222.7358609655744</c:v>
                </c:pt>
                <c:pt idx="282">
                  <c:v>1217.3553547878407</c:v>
                </c:pt>
                <c:pt idx="283">
                  <c:v>1211.882142286657</c:v>
                </c:pt>
                <c:pt idx="284">
                  <c:v>1206.3166402683457</c:v>
                </c:pt>
                <c:pt idx="285">
                  <c:v>1200.6592725674332</c:v>
                </c:pt>
                <c:pt idx="286">
                  <c:v>1194.9104700143735</c:v>
                </c:pt>
                <c:pt idx="287">
                  <c:v>1189.0706704027377</c:v>
                </c:pt>
                <c:pt idx="288">
                  <c:v>1183.1403184558769</c:v>
                </c:pt>
                <c:pt idx="289">
                  <c:v>1177.1198657930518</c:v>
                </c:pt>
                <c:pt idx="290">
                  <c:v>1171.0097708950414</c:v>
                </c:pt>
                <c:pt idx="291">
                  <c:v>1164.8104990692286</c:v>
                </c:pt>
                <c:pt idx="292">
                  <c:v>1158.5225224141645</c:v>
                </c:pt>
                <c:pt idx="293">
                  <c:v>1152.1463197836165</c:v>
                </c:pt>
                <c:pt idx="294">
                  <c:v>1145.682376750101</c:v>
                </c:pt>
                <c:pt idx="295">
                  <c:v>1139.131185567906</c:v>
                </c:pt>
                <c:pt idx="296">
                  <c:v>1132.4932451356046</c:v>
                </c:pt>
                <c:pt idx="297">
                  <c:v>1125.7690609580604</c:v>
                </c:pt>
                <c:pt idx="298">
                  <c:v>1118.9591451079316</c:v>
                </c:pt>
                <c:pt idx="299">
                  <c:v>1112.0640161866768</c:v>
                </c:pt>
                <c:pt idx="300">
                  <c:v>1105.0841992850583</c:v>
                </c:pt>
                <c:pt idx="301">
                  <c:v>1098.0202259431569</c:v>
                </c:pt>
                <c:pt idx="302">
                  <c:v>1090.8726341098916</c:v>
                </c:pt>
                <c:pt idx="303">
                  <c:v>1083.6419681020539</c:v>
                </c:pt>
                <c:pt idx="304">
                  <c:v>1076.3287785628547</c:v>
                </c:pt>
                <c:pt idx="305">
                  <c:v>1068.9336224199917</c:v>
                </c:pt>
                <c:pt idx="306">
                  <c:v>1061.4570628432364</c:v>
                </c:pt>
                <c:pt idx="307">
                  <c:v>1053.8996692015476</c:v>
                </c:pt>
                <c:pt idx="308">
                  <c:v>1046.2620170197106</c:v>
                </c:pt>
                <c:pt idx="309">
                  <c:v>1038.5446879345095</c:v>
                </c:pt>
                <c:pt idx="310">
                  <c:v>1030.7482696504328</c:v>
                </c:pt>
                <c:pt idx="311">
                  <c:v>1022.8733558949182</c:v>
                </c:pt>
                <c:pt idx="312">
                  <c:v>1014.920546373137</c:v>
                </c:pt>
                <c:pt idx="313">
                  <c:v>1006.8904467223247</c:v>
                </c:pt>
                <c:pt idx="314">
                  <c:v>998.78366846565962</c:v>
                </c:pt>
                <c:pt idx="315">
                  <c:v>990.6008289656927</c:v>
                </c:pt>
                <c:pt idx="316">
                  <c:v>982.34255137733294</c:v>
                </c:pt>
                <c:pt idx="317">
                  <c:v>974.00946460039211</c:v>
                </c:pt>
                <c:pt idx="318">
                  <c:v>965.60220323169085</c:v>
                </c:pt>
                <c:pt idx="319">
                  <c:v>957.12140751673269</c:v>
                </c:pt>
                <c:pt idx="320">
                  <c:v>948.56772330094577</c:v>
                </c:pt>
                <c:pt idx="321">
                  <c:v>939.94180198050049</c:v>
                </c:pt>
                <c:pt idx="322">
                  <c:v>931.24430045270151</c:v>
                </c:pt>
                <c:pt idx="323">
                  <c:v>922.47588106596413</c:v>
                </c:pt>
                <c:pt idx="324">
                  <c:v>913.63721156937311</c:v>
                </c:pt>
                <c:pt idx="325">
                  <c:v>904.72896506183065</c:v>
                </c:pt>
                <c:pt idx="326">
                  <c:v>895.75181994079821</c:v>
                </c:pt>
                <c:pt idx="327">
                  <c:v>886.70645985063311</c:v>
                </c:pt>
                <c:pt idx="328">
                  <c:v>877.59357363052663</c:v>
                </c:pt>
                <c:pt idx="329">
                  <c:v>868.41385526204658</c:v>
                </c:pt>
                <c:pt idx="330">
                  <c:v>859.16800381628752</c:v>
                </c:pt>
                <c:pt idx="331">
                  <c:v>849.85672340063354</c:v>
                </c:pt>
                <c:pt idx="332">
                  <c:v>840.4807231051384</c:v>
                </c:pt>
                <c:pt idx="333">
                  <c:v>831.04071694852553</c:v>
                </c:pt>
                <c:pt idx="334">
                  <c:v>821.53742382381199</c:v>
                </c:pt>
                <c:pt idx="335">
                  <c:v>811.97156744356289</c:v>
                </c:pt>
                <c:pt idx="336">
                  <c:v>802.34387628477702</c:v>
                </c:pt>
                <c:pt idx="337">
                  <c:v>792.65508353341158</c:v>
                </c:pt>
                <c:pt idx="338">
                  <c:v>782.90592702854622</c:v>
                </c:pt>
                <c:pt idx="339">
                  <c:v>773.09714920619399</c:v>
                </c:pt>
                <c:pt idx="340">
                  <c:v>763.22949704276255</c:v>
                </c:pt>
                <c:pt idx="341">
                  <c:v>753.30372199816793</c:v>
                </c:pt>
                <c:pt idx="342">
                  <c:v>743.32057995860919</c:v>
                </c:pt>
                <c:pt idx="343">
                  <c:v>733.28083117900417</c:v>
                </c:pt>
                <c:pt idx="344">
                  <c:v>723.18524022509268</c:v>
                </c:pt>
                <c:pt idx="345">
                  <c:v>713.03457591521249</c:v>
                </c:pt>
                <c:pt idx="346">
                  <c:v>702.82961126175064</c:v>
                </c:pt>
                <c:pt idx="347">
                  <c:v>692.57112341227582</c:v>
                </c:pt>
                <c:pt idx="348">
                  <c:v>682.25989359035486</c:v>
                </c:pt>
                <c:pt idx="349">
                  <c:v>671.89670703606055</c:v>
                </c:pt>
                <c:pt idx="350">
                  <c:v>661.48235294617166</c:v>
                </c:pt>
                <c:pt idx="351">
                  <c:v>651.01762441407277</c:v>
                </c:pt>
                <c:pt idx="352">
                  <c:v>640.50331836935754</c:v>
                </c:pt>
                <c:pt idx="353">
                  <c:v>629.94023551713906</c:v>
                </c:pt>
                <c:pt idx="354">
                  <c:v>619.32918027707319</c:v>
                </c:pt>
                <c:pt idx="355">
                  <c:v>608.67096072209881</c:v>
                </c:pt>
                <c:pt idx="356">
                  <c:v>597.96638851689988</c:v>
                </c:pt>
                <c:pt idx="357">
                  <c:v>587.2162788560945</c:v>
                </c:pt>
                <c:pt idx="358">
                  <c:v>576.42145040215382</c:v>
                </c:pt>
                <c:pt idx="359">
                  <c:v>565.58272522305879</c:v>
                </c:pt>
                <c:pt idx="360">
                  <c:v>554.70092872969542</c:v>
                </c:pt>
                <c:pt idx="361">
                  <c:v>543.77688961299725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35-A94B-9155-44CF833A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896648"/>
        <c:axId val="354896256"/>
      </c:scatterChart>
      <c:valAx>
        <c:axId val="354896648"/>
        <c:scaling>
          <c:orientation val="minMax"/>
          <c:max val="90"/>
          <c:min val="-9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Breddegrad</a:t>
                </a:r>
              </a:p>
            </c:rich>
          </c:tx>
          <c:layout>
            <c:manualLayout>
              <c:xMode val="edge"/>
              <c:yMode val="edge"/>
              <c:x val="0.49852002796132899"/>
              <c:y val="0.8478408855609467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54896256"/>
        <c:crosses val="autoZero"/>
        <c:crossBetween val="midCat"/>
        <c:majorUnit val="10"/>
      </c:valAx>
      <c:valAx>
        <c:axId val="354896256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da-DK"/>
                  <a:t>W/m</a:t>
                </a:r>
                <a:r>
                  <a:rPr lang="da-DK" baseline="30000"/>
                  <a:t>2</a:t>
                </a:r>
              </a:p>
            </c:rich>
          </c:tx>
          <c:layout>
            <c:manualLayout>
              <c:xMode val="edge"/>
              <c:yMode val="edge"/>
              <c:x val="0.48510056845909333"/>
              <c:y val="2.6427144368148008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354896648"/>
        <c:crosses val="autoZero"/>
        <c:crossBetween val="midCat"/>
        <c:majorUnit val="100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76200</xdr:rowOff>
    </xdr:from>
    <xdr:to>
      <xdr:col>15</xdr:col>
      <xdr:colOff>19050</xdr:colOff>
      <xdr:row>17</xdr:row>
      <xdr:rowOff>85725</xdr:rowOff>
    </xdr:to>
    <xdr:graphicFrame macro="">
      <xdr:nvGraphicFramePr>
        <xdr:cNvPr id="1061" name="Chart 1">
          <a:extLst>
            <a:ext uri="{FF2B5EF4-FFF2-40B4-BE49-F238E27FC236}">
              <a16:creationId xmlns:a16="http://schemas.microsoft.com/office/drawing/2014/main" id="{00000000-0008-0000-01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0.03741</cdr:x>
      <cdr:y>0.00368</cdr:y>
    </cdr:from>
    <cdr:to>
      <cdr:x>0.35654</cdr:x>
      <cdr:y>0.10874</cdr:y>
    </cdr:to>
    <cdr:sp macro="" textlink="">
      <cdr:nvSpPr>
        <cdr:cNvPr id="2" name="Tekstboks 1"/>
        <cdr:cNvSpPr txBox="1"/>
      </cdr:nvSpPr>
      <cdr:spPr>
        <a:xfrm xmlns:a="http://schemas.openxmlformats.org/drawingml/2006/main">
          <a:off x="379284" y="18344"/>
          <a:ext cx="3235574" cy="52417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>
            <a:lnSpc>
              <a:spcPts val="1800"/>
            </a:lnSpc>
          </a:pPr>
          <a:r>
            <a:rPr lang="da-DK" sz="1600" b="1"/>
            <a:t>Solindstråling som funktion af breddegrad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2"/>
  </sheetPr>
  <dimension ref="A1"/>
  <sheetViews>
    <sheetView workbookViewId="0"/>
  </sheetViews>
  <sheetFormatPr baseColWidth="10" defaultColWidth="8.83203125" defaultRowHeight="13" x14ac:dyDescent="0.15"/>
  <sheetData>
    <row r="1" spans="1:1" x14ac:dyDescent="0.15">
      <c r="A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9"/>
  <sheetViews>
    <sheetView tabSelected="1" zoomScale="115" zoomScaleNormal="115" workbookViewId="0">
      <selection activeCell="B3" sqref="B3"/>
    </sheetView>
  </sheetViews>
  <sheetFormatPr baseColWidth="10" defaultColWidth="9.1640625" defaultRowHeight="13" x14ac:dyDescent="0.15"/>
  <cols>
    <col min="1" max="1" width="24" customWidth="1"/>
    <col min="2" max="2" width="14.5" customWidth="1"/>
    <col min="3" max="3" width="0.83203125" style="4" customWidth="1"/>
    <col min="4" max="4" width="14" style="4" customWidth="1"/>
    <col min="5" max="16384" width="9.1640625" style="4"/>
  </cols>
  <sheetData>
    <row r="1" spans="1:3" ht="90.75" customHeight="1" x14ac:dyDescent="0.15">
      <c r="A1" s="13" t="s">
        <v>13</v>
      </c>
      <c r="B1" s="14"/>
      <c r="C1" s="14"/>
    </row>
    <row r="2" spans="1:3" ht="16.5" customHeight="1" thickBot="1" x14ac:dyDescent="0.2">
      <c r="A2" s="4"/>
      <c r="B2" s="4"/>
    </row>
    <row r="3" spans="1:3" ht="21" customHeight="1" thickTop="1" thickBot="1" x14ac:dyDescent="0.2">
      <c r="A3" s="8" t="s">
        <v>15</v>
      </c>
      <c r="B3" s="6" t="s">
        <v>3</v>
      </c>
    </row>
    <row r="4" spans="1:3" ht="16.5" customHeight="1" thickTop="1" x14ac:dyDescent="0.15">
      <c r="A4" s="4"/>
      <c r="B4" s="4"/>
    </row>
    <row r="5" spans="1:3" ht="16" x14ac:dyDescent="0.15">
      <c r="A5" s="12" t="s">
        <v>1</v>
      </c>
      <c r="B5" s="12"/>
    </row>
    <row r="6" spans="1:3" ht="19.5" customHeight="1" x14ac:dyDescent="0.15">
      <c r="A6" s="3" t="s">
        <v>12</v>
      </c>
      <c r="B6" s="2">
        <v>23.44</v>
      </c>
    </row>
    <row r="7" spans="1:3" ht="20.25" customHeight="1" x14ac:dyDescent="0.15">
      <c r="A7" s="3" t="s">
        <v>16</v>
      </c>
      <c r="B7" s="2">
        <v>1367</v>
      </c>
    </row>
    <row r="8" spans="1:3" ht="20.25" customHeight="1" x14ac:dyDescent="0.15">
      <c r="A8" s="4"/>
      <c r="B8" s="4"/>
    </row>
    <row r="9" spans="1:3" ht="16" x14ac:dyDescent="0.15">
      <c r="A9" s="16" t="s">
        <v>2</v>
      </c>
      <c r="B9" s="16"/>
    </row>
    <row r="10" spans="1:3" ht="16.5" customHeight="1" thickBot="1" x14ac:dyDescent="0.25">
      <c r="A10" s="15" t="s">
        <v>0</v>
      </c>
      <c r="B10" s="15"/>
    </row>
    <row r="11" spans="1:3" ht="23.25" customHeight="1" thickBot="1" x14ac:dyDescent="0.2">
      <c r="A11" s="10">
        <f>'Data-ark'!$B296</f>
        <v>1145.682376750101</v>
      </c>
      <c r="B11" s="11" t="s">
        <v>17</v>
      </c>
    </row>
    <row r="12" spans="1:3" x14ac:dyDescent="0.15">
      <c r="A12" s="4"/>
      <c r="B12" s="4"/>
    </row>
    <row r="13" spans="1:3" x14ac:dyDescent="0.15">
      <c r="A13" s="4"/>
      <c r="B13" s="4"/>
    </row>
    <row r="14" spans="1:3" x14ac:dyDescent="0.15">
      <c r="A14" s="4"/>
      <c r="B14" s="4"/>
    </row>
    <row r="15" spans="1:3" x14ac:dyDescent="0.15">
      <c r="A15" s="4"/>
      <c r="B15" s="4"/>
    </row>
    <row r="16" spans="1:3" x14ac:dyDescent="0.15">
      <c r="A16" s="9" t="s">
        <v>14</v>
      </c>
      <c r="B16" s="9"/>
    </row>
    <row r="17" spans="1:2" x14ac:dyDescent="0.15">
      <c r="A17" s="9">
        <v>2008</v>
      </c>
      <c r="B17" s="9"/>
    </row>
    <row r="18" spans="1:2" x14ac:dyDescent="0.15">
      <c r="A18" s="4"/>
      <c r="B18" s="4"/>
    </row>
    <row r="19" spans="1:2" x14ac:dyDescent="0.15">
      <c r="A19" s="4"/>
      <c r="B19" s="4"/>
    </row>
    <row r="20" spans="1:2" x14ac:dyDescent="0.15">
      <c r="A20" s="4"/>
      <c r="B20" s="4"/>
    </row>
    <row r="21" spans="1:2" x14ac:dyDescent="0.15">
      <c r="A21" s="4"/>
      <c r="B21" s="4"/>
    </row>
    <row r="22" spans="1:2" x14ac:dyDescent="0.15">
      <c r="A22" s="4"/>
      <c r="B22" s="4"/>
    </row>
    <row r="23" spans="1:2" x14ac:dyDescent="0.15">
      <c r="A23" s="4"/>
      <c r="B23" s="4"/>
    </row>
    <row r="24" spans="1:2" x14ac:dyDescent="0.15">
      <c r="A24" s="4"/>
      <c r="B24" s="4"/>
    </row>
    <row r="25" spans="1:2" x14ac:dyDescent="0.15">
      <c r="A25" s="4"/>
      <c r="B25" s="4"/>
    </row>
    <row r="26" spans="1:2" x14ac:dyDescent="0.15">
      <c r="A26" s="4"/>
      <c r="B26" s="4"/>
    </row>
    <row r="27" spans="1:2" x14ac:dyDescent="0.15">
      <c r="A27" s="4"/>
      <c r="B27" s="4"/>
    </row>
    <row r="28" spans="1:2" x14ac:dyDescent="0.15">
      <c r="A28" s="4"/>
      <c r="B28" s="4"/>
    </row>
    <row r="29" spans="1:2" x14ac:dyDescent="0.15">
      <c r="A29" s="4"/>
      <c r="B29" s="4"/>
    </row>
    <row r="30" spans="1:2" x14ac:dyDescent="0.15">
      <c r="A30" s="4"/>
      <c r="B30" s="4"/>
    </row>
    <row r="31" spans="1:2" x14ac:dyDescent="0.15">
      <c r="A31" s="4"/>
      <c r="B31" s="4"/>
    </row>
    <row r="32" spans="1:2" x14ac:dyDescent="0.15">
      <c r="A32" s="4"/>
      <c r="B32" s="4"/>
    </row>
    <row r="33" s="4" customFormat="1" x14ac:dyDescent="0.15"/>
    <row r="34" s="4" customFormat="1" x14ac:dyDescent="0.15"/>
    <row r="35" s="4" customFormat="1" x14ac:dyDescent="0.15"/>
    <row r="36" s="4" customFormat="1" x14ac:dyDescent="0.15"/>
    <row r="37" s="4" customFormat="1" x14ac:dyDescent="0.15"/>
    <row r="38" s="4" customFormat="1" x14ac:dyDescent="0.15"/>
    <row r="39" s="4" customFormat="1" x14ac:dyDescent="0.15"/>
    <row r="40" s="4" customFormat="1" x14ac:dyDescent="0.15"/>
    <row r="41" s="4" customFormat="1" x14ac:dyDescent="0.15"/>
    <row r="42" s="4" customFormat="1" x14ac:dyDescent="0.15"/>
    <row r="43" s="4" customFormat="1" x14ac:dyDescent="0.15"/>
    <row r="44" s="4" customFormat="1" x14ac:dyDescent="0.15"/>
    <row r="45" s="4" customFormat="1" x14ac:dyDescent="0.15"/>
    <row r="46" s="4" customFormat="1" x14ac:dyDescent="0.15"/>
    <row r="47" s="4" customFormat="1" x14ac:dyDescent="0.15"/>
    <row r="48" s="4" customFormat="1" x14ac:dyDescent="0.15"/>
    <row r="49" s="4" customFormat="1" x14ac:dyDescent="0.15"/>
    <row r="50" s="4" customFormat="1" x14ac:dyDescent="0.15"/>
    <row r="51" s="4" customFormat="1" x14ac:dyDescent="0.15"/>
    <row r="52" s="4" customFormat="1" x14ac:dyDescent="0.15"/>
    <row r="53" s="4" customFormat="1" x14ac:dyDescent="0.15"/>
    <row r="54" s="4" customFormat="1" x14ac:dyDescent="0.15"/>
    <row r="55" s="4" customFormat="1" x14ac:dyDescent="0.15"/>
    <row r="56" s="4" customFormat="1" x14ac:dyDescent="0.15"/>
    <row r="57" s="4" customFormat="1" x14ac:dyDescent="0.15"/>
    <row r="58" s="4" customFormat="1" x14ac:dyDescent="0.15"/>
    <row r="59" s="4" customFormat="1" x14ac:dyDescent="0.15"/>
    <row r="60" s="4" customFormat="1" x14ac:dyDescent="0.15"/>
    <row r="61" s="4" customFormat="1" x14ac:dyDescent="0.15"/>
    <row r="62" s="4" customFormat="1" x14ac:dyDescent="0.15"/>
    <row r="63" s="4" customFormat="1" x14ac:dyDescent="0.15"/>
    <row r="64" s="4" customFormat="1" x14ac:dyDescent="0.15"/>
    <row r="65" spans="1:2" x14ac:dyDescent="0.15">
      <c r="A65" s="4"/>
      <c r="B65" s="4"/>
    </row>
    <row r="66" spans="1:2" x14ac:dyDescent="0.15">
      <c r="A66" s="5" t="s">
        <v>4</v>
      </c>
      <c r="B66" s="4"/>
    </row>
    <row r="67" spans="1:2" x14ac:dyDescent="0.15">
      <c r="A67" s="1" t="s">
        <v>6</v>
      </c>
    </row>
    <row r="68" spans="1:2" x14ac:dyDescent="0.15">
      <c r="A68" s="1" t="s">
        <v>3</v>
      </c>
    </row>
    <row r="69" spans="1:2" x14ac:dyDescent="0.15">
      <c r="A69" s="1" t="s">
        <v>5</v>
      </c>
    </row>
  </sheetData>
  <mergeCells count="4">
    <mergeCell ref="A5:B5"/>
    <mergeCell ref="A1:C1"/>
    <mergeCell ref="A10:B10"/>
    <mergeCell ref="A9:B9"/>
  </mergeCells>
  <phoneticPr fontId="1" type="noConversion"/>
  <dataValidations count="4">
    <dataValidation type="list" allowBlank="1" showInputMessage="1" showErrorMessage="1" promptTitle="Årstid" prompt="Vælg en årstid fra rullelisten" sqref="B3" xr:uid="{00000000-0002-0000-0100-000000000000}">
      <formula1>$A$66:$A$69</formula1>
    </dataValidation>
    <dataValidation allowBlank="1" showInputMessage="1" showErrorMessage="1" promptTitle="Årstid" prompt="Vælge en årstid" sqref="A66:A69" xr:uid="{00000000-0002-0000-0100-000001000000}"/>
    <dataValidation type="decimal" allowBlank="1" showInputMessage="1" showErrorMessage="1" promptTitle="Inklinationen" prompt="Kan variere fra 21,39° til 24,36° ifølge Milkankovitch-teorien" sqref="B6" xr:uid="{00000000-0002-0000-0100-000002000000}">
      <formula1>21</formula1>
      <formula2>25</formula2>
    </dataValidation>
    <dataValidation type="decimal" allowBlank="1" showInputMessage="1" showErrorMessage="1" promptTitle="Solarkonstanten" prompt="I dag ændres den kun med nogle få W/m^2 omkring middelværdien 1366,5 W/m^2._x000a_I perioder med maksimal excentricitet (meget ellipseformet bane) vil den kunne ændre sig fra 1549 W/m^2 når Jorden er tættes på Solen til 1204 W/m^2 når Jorden er længst væk." sqref="B7" xr:uid="{00000000-0002-0000-0100-000003000000}">
      <formula1>1204</formula1>
      <formula2>1549</formula2>
    </dataValidation>
  </dataValidations>
  <pageMargins left="0.75" right="0.75" top="1" bottom="1" header="0" footer="0"/>
  <pageSetup paperSize="9" orientation="portrait" horizontalDpi="4294967293" r:id="rId1"/>
  <headerFooter alignWithMargins="0"/>
  <cellWatches>
    <cellWatch r="B6"/>
  </cellWatche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3"/>
  <sheetViews>
    <sheetView workbookViewId="0">
      <selection activeCell="E2" sqref="E2:E5"/>
    </sheetView>
  </sheetViews>
  <sheetFormatPr baseColWidth="10" defaultColWidth="8.83203125" defaultRowHeight="13" x14ac:dyDescent="0.15"/>
  <cols>
    <col min="2" max="2" width="12.5" bestFit="1" customWidth="1"/>
  </cols>
  <sheetData>
    <row r="1" spans="1:6" x14ac:dyDescent="0.15">
      <c r="A1" s="1" t="s">
        <v>8</v>
      </c>
      <c r="B1" s="1" t="s">
        <v>9</v>
      </c>
      <c r="E1" s="1" t="s">
        <v>7</v>
      </c>
    </row>
    <row r="2" spans="1:6" ht="28" x14ac:dyDescent="0.3">
      <c r="A2">
        <v>-90</v>
      </c>
      <c r="B2">
        <f t="shared" ref="B2:B65" si="0">Solarkonstant*SIN(RADIANS(90-A2+aars*Inklination))</f>
        <v>-543.77688961299691</v>
      </c>
      <c r="E2" s="7" t="s">
        <v>4</v>
      </c>
    </row>
    <row r="3" spans="1:6" ht="28" x14ac:dyDescent="0.3">
      <c r="A3">
        <f t="shared" ref="A3:A34" si="1">A2+0.5</f>
        <v>-89.5</v>
      </c>
      <c r="B3">
        <f t="shared" si="0"/>
        <v>-532.81143978083708</v>
      </c>
      <c r="E3" s="7" t="s">
        <v>6</v>
      </c>
    </row>
    <row r="4" spans="1:6" ht="28" x14ac:dyDescent="0.3">
      <c r="A4">
        <f t="shared" si="1"/>
        <v>-89</v>
      </c>
      <c r="B4">
        <f t="shared" si="0"/>
        <v>-521.80541429467451</v>
      </c>
      <c r="E4" s="7" t="s">
        <v>3</v>
      </c>
    </row>
    <row r="5" spans="1:6" ht="28" x14ac:dyDescent="0.3">
      <c r="A5">
        <f t="shared" si="1"/>
        <v>-88.5</v>
      </c>
      <c r="B5">
        <f t="shared" si="0"/>
        <v>-510.75965130596165</v>
      </c>
      <c r="E5" s="7" t="s">
        <v>5</v>
      </c>
    </row>
    <row r="6" spans="1:6" x14ac:dyDescent="0.15">
      <c r="A6">
        <f t="shared" si="1"/>
        <v>-88</v>
      </c>
      <c r="B6">
        <f t="shared" si="0"/>
        <v>-499.67499199231486</v>
      </c>
    </row>
    <row r="7" spans="1:6" x14ac:dyDescent="0.15">
      <c r="A7">
        <f t="shared" si="1"/>
        <v>-87.5</v>
      </c>
      <c r="B7">
        <f t="shared" si="0"/>
        <v>-488.55228049345806</v>
      </c>
      <c r="E7" t="s">
        <v>10</v>
      </c>
    </row>
    <row r="8" spans="1:6" x14ac:dyDescent="0.15">
      <c r="A8">
        <f t="shared" si="1"/>
        <v>-87</v>
      </c>
      <c r="B8">
        <f t="shared" si="0"/>
        <v>-477.39236384693459</v>
      </c>
      <c r="E8" t="s">
        <v>11</v>
      </c>
      <c r="F8">
        <f>IF(Solindfald!B3="Efterår",0,IF(Solindfald!B3="Forår",0,IF(Solindfald!B3="Sommer",1,IF(Solindfald!B3="Vinter",-1))))</f>
        <v>1</v>
      </c>
    </row>
    <row r="9" spans="1:6" x14ac:dyDescent="0.15">
      <c r="A9">
        <f t="shared" si="1"/>
        <v>-86.5</v>
      </c>
      <c r="B9">
        <f t="shared" si="0"/>
        <v>-466.19609192360451</v>
      </c>
    </row>
    <row r="10" spans="1:6" x14ac:dyDescent="0.15">
      <c r="A10">
        <f t="shared" si="1"/>
        <v>-86</v>
      </c>
      <c r="B10">
        <f t="shared" si="0"/>
        <v>-454.96431736292288</v>
      </c>
    </row>
    <row r="11" spans="1:6" x14ac:dyDescent="0.15">
      <c r="A11">
        <f t="shared" si="1"/>
        <v>-85.5</v>
      </c>
      <c r="B11">
        <f t="shared" si="0"/>
        <v>-443.69789550800749</v>
      </c>
    </row>
    <row r="12" spans="1:6" x14ac:dyDescent="0.15">
      <c r="A12">
        <f t="shared" si="1"/>
        <v>-85</v>
      </c>
      <c r="B12">
        <f t="shared" si="0"/>
        <v>-432.39768434050347</v>
      </c>
    </row>
    <row r="13" spans="1:6" x14ac:dyDescent="0.15">
      <c r="A13">
        <f t="shared" si="1"/>
        <v>-84.5</v>
      </c>
      <c r="B13">
        <f t="shared" si="0"/>
        <v>-421.0645444152413</v>
      </c>
    </row>
    <row r="14" spans="1:6" x14ac:dyDescent="0.15">
      <c r="A14">
        <f t="shared" si="1"/>
        <v>-84</v>
      </c>
      <c r="B14">
        <f t="shared" si="0"/>
        <v>-409.69933879470415</v>
      </c>
    </row>
    <row r="15" spans="1:6" x14ac:dyDescent="0.15">
      <c r="A15">
        <f t="shared" si="1"/>
        <v>-83.5</v>
      </c>
      <c r="B15">
        <f t="shared" si="0"/>
        <v>-398.30293298330179</v>
      </c>
    </row>
    <row r="16" spans="1:6" x14ac:dyDescent="0.15">
      <c r="A16">
        <f t="shared" si="1"/>
        <v>-83</v>
      </c>
      <c r="B16">
        <f t="shared" si="0"/>
        <v>-386.87619486146076</v>
      </c>
    </row>
    <row r="17" spans="1:2" x14ac:dyDescent="0.15">
      <c r="A17">
        <f t="shared" si="1"/>
        <v>-82.5</v>
      </c>
      <c r="B17">
        <f t="shared" si="0"/>
        <v>-375.41999461952901</v>
      </c>
    </row>
    <row r="18" spans="1:2" x14ac:dyDescent="0.15">
      <c r="A18">
        <f t="shared" si="1"/>
        <v>-82</v>
      </c>
      <c r="B18">
        <f t="shared" si="0"/>
        <v>-363.93520469150928</v>
      </c>
    </row>
    <row r="19" spans="1:2" x14ac:dyDescent="0.15">
      <c r="A19">
        <f t="shared" si="1"/>
        <v>-81.5</v>
      </c>
      <c r="B19">
        <f t="shared" si="0"/>
        <v>-352.42269968861996</v>
      </c>
    </row>
    <row r="20" spans="1:2" x14ac:dyDescent="0.15">
      <c r="A20">
        <f t="shared" si="1"/>
        <v>-81</v>
      </c>
      <c r="B20">
        <f t="shared" si="0"/>
        <v>-340.88335633268872</v>
      </c>
    </row>
    <row r="21" spans="1:2" x14ac:dyDescent="0.15">
      <c r="A21">
        <f t="shared" si="1"/>
        <v>-80.5</v>
      </c>
      <c r="B21">
        <f t="shared" si="0"/>
        <v>-329.31805338938977</v>
      </c>
    </row>
    <row r="22" spans="1:2" x14ac:dyDescent="0.15">
      <c r="A22">
        <f t="shared" si="1"/>
        <v>-80</v>
      </c>
      <c r="B22">
        <f t="shared" si="0"/>
        <v>-317.7276716013186</v>
      </c>
    </row>
    <row r="23" spans="1:2" x14ac:dyDescent="0.15">
      <c r="A23">
        <f t="shared" si="1"/>
        <v>-79.5</v>
      </c>
      <c r="B23">
        <f t="shared" si="0"/>
        <v>-306.11309362092226</v>
      </c>
    </row>
    <row r="24" spans="1:2" x14ac:dyDescent="0.15">
      <c r="A24">
        <f t="shared" si="1"/>
        <v>-79</v>
      </c>
      <c r="B24">
        <f t="shared" si="0"/>
        <v>-294.47520394328103</v>
      </c>
    </row>
    <row r="25" spans="1:2" x14ac:dyDescent="0.15">
      <c r="A25">
        <f t="shared" si="1"/>
        <v>-78.5</v>
      </c>
      <c r="B25">
        <f t="shared" si="0"/>
        <v>-282.81488883875301</v>
      </c>
    </row>
    <row r="26" spans="1:2" x14ac:dyDescent="0.15">
      <c r="A26">
        <f t="shared" si="1"/>
        <v>-78</v>
      </c>
      <c r="B26">
        <f t="shared" si="0"/>
        <v>-271.1330362854776</v>
      </c>
    </row>
    <row r="27" spans="1:2" x14ac:dyDescent="0.15">
      <c r="A27">
        <f t="shared" si="1"/>
        <v>-77.5</v>
      </c>
      <c r="B27">
        <f t="shared" si="0"/>
        <v>-259.43053590175475</v>
      </c>
    </row>
    <row r="28" spans="1:2" x14ac:dyDescent="0.15">
      <c r="A28">
        <f t="shared" si="1"/>
        <v>-77</v>
      </c>
      <c r="B28">
        <f t="shared" si="0"/>
        <v>-247.70827887829688</v>
      </c>
    </row>
    <row r="29" spans="1:2" x14ac:dyDescent="0.15">
      <c r="A29">
        <f t="shared" si="1"/>
        <v>-76.5</v>
      </c>
      <c r="B29">
        <f t="shared" si="0"/>
        <v>-235.96715791036019</v>
      </c>
    </row>
    <row r="30" spans="1:2" x14ac:dyDescent="0.15">
      <c r="A30">
        <f t="shared" si="1"/>
        <v>-76</v>
      </c>
      <c r="B30">
        <f t="shared" si="0"/>
        <v>-224.20806712976528</v>
      </c>
    </row>
    <row r="31" spans="1:2" x14ac:dyDescent="0.15">
      <c r="A31">
        <f t="shared" si="1"/>
        <v>-75.5</v>
      </c>
      <c r="B31">
        <f t="shared" si="0"/>
        <v>-212.43190203680155</v>
      </c>
    </row>
    <row r="32" spans="1:2" x14ac:dyDescent="0.15">
      <c r="A32">
        <f t="shared" si="1"/>
        <v>-75</v>
      </c>
      <c r="B32">
        <f t="shared" si="0"/>
        <v>-200.63955943203419</v>
      </c>
    </row>
    <row r="33" spans="1:2" x14ac:dyDescent="0.15">
      <c r="A33">
        <f t="shared" si="1"/>
        <v>-74.5</v>
      </c>
      <c r="B33">
        <f t="shared" si="0"/>
        <v>-188.83193734800787</v>
      </c>
    </row>
    <row r="34" spans="1:2" x14ac:dyDescent="0.15">
      <c r="A34">
        <f t="shared" si="1"/>
        <v>-74</v>
      </c>
      <c r="B34">
        <f t="shared" si="0"/>
        <v>-177.00993498086049</v>
      </c>
    </row>
    <row r="35" spans="1:2" x14ac:dyDescent="0.15">
      <c r="A35">
        <f t="shared" ref="A35:A66" si="2">A34+0.5</f>
        <v>-73.5</v>
      </c>
      <c r="B35">
        <f t="shared" si="0"/>
        <v>-165.17445262184253</v>
      </c>
    </row>
    <row r="36" spans="1:2" x14ac:dyDescent="0.15">
      <c r="A36">
        <f t="shared" si="2"/>
        <v>-73</v>
      </c>
      <c r="B36">
        <f t="shared" si="0"/>
        <v>-153.3263915887585</v>
      </c>
    </row>
    <row r="37" spans="1:2" x14ac:dyDescent="0.15">
      <c r="A37">
        <f t="shared" si="2"/>
        <v>-72.5</v>
      </c>
      <c r="B37">
        <f t="shared" si="0"/>
        <v>-141.4666541573277</v>
      </c>
    </row>
    <row r="38" spans="1:2" x14ac:dyDescent="0.15">
      <c r="A38">
        <f t="shared" si="2"/>
        <v>-72</v>
      </c>
      <c r="B38">
        <f t="shared" si="0"/>
        <v>-129.59614349247181</v>
      </c>
    </row>
    <row r="39" spans="1:2" x14ac:dyDescent="0.15">
      <c r="A39">
        <f t="shared" si="2"/>
        <v>-71.5</v>
      </c>
      <c r="B39">
        <f t="shared" si="0"/>
        <v>-117.71576357953774</v>
      </c>
    </row>
    <row r="40" spans="1:2" x14ac:dyDescent="0.15">
      <c r="A40">
        <f t="shared" si="2"/>
        <v>-71</v>
      </c>
      <c r="B40">
        <f t="shared" si="0"/>
        <v>-105.82641915545193</v>
      </c>
    </row>
    <row r="41" spans="1:2" x14ac:dyDescent="0.15">
      <c r="A41">
        <f t="shared" si="2"/>
        <v>-70.5</v>
      </c>
      <c r="B41">
        <f t="shared" si="0"/>
        <v>-93.929015639823803</v>
      </c>
    </row>
    <row r="42" spans="1:2" x14ac:dyDescent="0.15">
      <c r="A42">
        <f t="shared" si="2"/>
        <v>-70</v>
      </c>
      <c r="B42">
        <f t="shared" si="0"/>
        <v>-82.024459065993128</v>
      </c>
    </row>
    <row r="43" spans="1:2" x14ac:dyDescent="0.15">
      <c r="A43">
        <f t="shared" si="2"/>
        <v>-69.5</v>
      </c>
      <c r="B43">
        <f t="shared" si="0"/>
        <v>-70.113656012034582</v>
      </c>
    </row>
    <row r="44" spans="1:2" x14ac:dyDescent="0.15">
      <c r="A44">
        <f t="shared" si="2"/>
        <v>-69</v>
      </c>
      <c r="B44">
        <f t="shared" si="0"/>
        <v>-58.197513531714662</v>
      </c>
    </row>
    <row r="45" spans="1:2" x14ac:dyDescent="0.15">
      <c r="A45">
        <f t="shared" si="2"/>
        <v>-68.5</v>
      </c>
      <c r="B45">
        <f t="shared" si="0"/>
        <v>-46.276939085418462</v>
      </c>
    </row>
    <row r="46" spans="1:2" x14ac:dyDescent="0.15">
      <c r="A46">
        <f t="shared" si="2"/>
        <v>-68</v>
      </c>
      <c r="B46">
        <f t="shared" si="0"/>
        <v>-34.352840471042455</v>
      </c>
    </row>
    <row r="47" spans="1:2" x14ac:dyDescent="0.15">
      <c r="A47">
        <f t="shared" si="2"/>
        <v>-67.5</v>
      </c>
      <c r="B47">
        <f t="shared" si="0"/>
        <v>-22.426125754861545</v>
      </c>
    </row>
    <row r="48" spans="1:2" x14ac:dyDescent="0.15">
      <c r="A48">
        <f t="shared" si="2"/>
        <v>-67</v>
      </c>
      <c r="B48">
        <f t="shared" si="0"/>
        <v>-10.497703202378728</v>
      </c>
    </row>
    <row r="49" spans="1:2" x14ac:dyDescent="0.15">
      <c r="A49">
        <f t="shared" si="2"/>
        <v>-66.5</v>
      </c>
      <c r="B49">
        <f t="shared" si="0"/>
        <v>1.4315187908464577</v>
      </c>
    </row>
    <row r="50" spans="1:2" x14ac:dyDescent="0.15">
      <c r="A50">
        <f t="shared" si="2"/>
        <v>-66</v>
      </c>
      <c r="B50">
        <f t="shared" si="0"/>
        <v>13.360631768373372</v>
      </c>
    </row>
    <row r="51" spans="1:2" x14ac:dyDescent="0.15">
      <c r="A51">
        <f t="shared" si="2"/>
        <v>-65.5</v>
      </c>
      <c r="B51">
        <f t="shared" si="0"/>
        <v>25.288727282063938</v>
      </c>
    </row>
    <row r="52" spans="1:2" x14ac:dyDescent="0.15">
      <c r="A52">
        <f t="shared" si="2"/>
        <v>-65</v>
      </c>
      <c r="B52">
        <f t="shared" si="0"/>
        <v>37.214896961262085</v>
      </c>
    </row>
    <row r="53" spans="1:2" x14ac:dyDescent="0.15">
      <c r="A53">
        <f t="shared" si="2"/>
        <v>-64.5</v>
      </c>
      <c r="B53">
        <f t="shared" si="0"/>
        <v>49.138232581973298</v>
      </c>
    </row>
    <row r="54" spans="1:2" x14ac:dyDescent="0.15">
      <c r="A54">
        <f t="shared" si="2"/>
        <v>-64</v>
      </c>
      <c r="B54">
        <f t="shared" si="0"/>
        <v>61.057826136026982</v>
      </c>
    </row>
    <row r="55" spans="1:2" x14ac:dyDescent="0.15">
      <c r="A55">
        <f t="shared" si="2"/>
        <v>-63.5</v>
      </c>
      <c r="B55">
        <f t="shared" si="0"/>
        <v>72.97276990022543</v>
      </c>
    </row>
    <row r="56" spans="1:2" x14ac:dyDescent="0.15">
      <c r="A56">
        <f t="shared" si="2"/>
        <v>-63</v>
      </c>
      <c r="B56">
        <f t="shared" si="0"/>
        <v>84.882156505471016</v>
      </c>
    </row>
    <row r="57" spans="1:2" x14ac:dyDescent="0.15">
      <c r="A57">
        <f t="shared" si="2"/>
        <v>-62.5</v>
      </c>
      <c r="B57">
        <f t="shared" si="0"/>
        <v>96.78507900586348</v>
      </c>
    </row>
    <row r="58" spans="1:2" x14ac:dyDescent="0.15">
      <c r="A58">
        <f t="shared" si="2"/>
        <v>-62</v>
      </c>
      <c r="B58">
        <f t="shared" si="0"/>
        <v>108.68063094777096</v>
      </c>
    </row>
    <row r="59" spans="1:2" x14ac:dyDescent="0.15">
      <c r="A59">
        <f t="shared" si="2"/>
        <v>-61.5</v>
      </c>
      <c r="B59">
        <f t="shared" si="0"/>
        <v>120.56790643885762</v>
      </c>
    </row>
    <row r="60" spans="1:2" x14ac:dyDescent="0.15">
      <c r="A60">
        <f t="shared" si="2"/>
        <v>-61</v>
      </c>
      <c r="B60">
        <f t="shared" si="0"/>
        <v>132.44600021707191</v>
      </c>
    </row>
    <row r="61" spans="1:2" x14ac:dyDescent="0.15">
      <c r="A61">
        <f t="shared" si="2"/>
        <v>-60.5</v>
      </c>
      <c r="B61">
        <f t="shared" si="0"/>
        <v>144.31400771958354</v>
      </c>
    </row>
    <row r="62" spans="1:2" x14ac:dyDescent="0.15">
      <c r="A62">
        <f t="shared" si="2"/>
        <v>-60</v>
      </c>
      <c r="B62">
        <f t="shared" si="0"/>
        <v>156.17102515167292</v>
      </c>
    </row>
    <row r="63" spans="1:2" x14ac:dyDescent="0.15">
      <c r="A63">
        <f t="shared" si="2"/>
        <v>-59.5</v>
      </c>
      <c r="B63">
        <f t="shared" si="0"/>
        <v>168.0161495555563</v>
      </c>
    </row>
    <row r="64" spans="1:2" x14ac:dyDescent="0.15">
      <c r="A64">
        <f t="shared" si="2"/>
        <v>-59</v>
      </c>
      <c r="B64">
        <f t="shared" si="0"/>
        <v>179.84847887915004</v>
      </c>
    </row>
    <row r="65" spans="1:2" x14ac:dyDescent="0.15">
      <c r="A65">
        <f t="shared" si="2"/>
        <v>-58.5</v>
      </c>
      <c r="B65">
        <f t="shared" si="0"/>
        <v>191.66711204476604</v>
      </c>
    </row>
    <row r="66" spans="1:2" x14ac:dyDescent="0.15">
      <c r="A66">
        <f t="shared" si="2"/>
        <v>-58</v>
      </c>
      <c r="B66">
        <f t="shared" ref="B66:B129" si="3">Solarkonstant*SIN(RADIANS(90-A66+aars*Inklination))</f>
        <v>203.47114901772986</v>
      </c>
    </row>
    <row r="67" spans="1:2" x14ac:dyDescent="0.15">
      <c r="A67">
        <f t="shared" ref="A67:A98" si="4">A66+0.5</f>
        <v>-57.5</v>
      </c>
      <c r="B67">
        <f t="shared" si="3"/>
        <v>215.25969087492538</v>
      </c>
    </row>
    <row r="68" spans="1:2" x14ac:dyDescent="0.15">
      <c r="A68">
        <f t="shared" si="4"/>
        <v>-57</v>
      </c>
      <c r="B68">
        <f t="shared" si="3"/>
        <v>227.03183987324897</v>
      </c>
    </row>
    <row r="69" spans="1:2" x14ac:dyDescent="0.15">
      <c r="A69">
        <f t="shared" si="4"/>
        <v>-56.5</v>
      </c>
      <c r="B69">
        <f t="shared" si="3"/>
        <v>238.7866995179773</v>
      </c>
    </row>
    <row r="70" spans="1:2" x14ac:dyDescent="0.15">
      <c r="A70">
        <f t="shared" si="4"/>
        <v>-56</v>
      </c>
      <c r="B70">
        <f t="shared" si="3"/>
        <v>250.52337463103646</v>
      </c>
    </row>
    <row r="71" spans="1:2" x14ac:dyDescent="0.15">
      <c r="A71">
        <f t="shared" si="4"/>
        <v>-55.5</v>
      </c>
      <c r="B71">
        <f t="shared" si="3"/>
        <v>262.24097141917679</v>
      </c>
    </row>
    <row r="72" spans="1:2" x14ac:dyDescent="0.15">
      <c r="A72">
        <f t="shared" si="4"/>
        <v>-55</v>
      </c>
      <c r="B72">
        <f t="shared" si="3"/>
        <v>273.93859754203635</v>
      </c>
    </row>
    <row r="73" spans="1:2" x14ac:dyDescent="0.15">
      <c r="A73">
        <f t="shared" si="4"/>
        <v>-54.5</v>
      </c>
      <c r="B73">
        <f t="shared" si="3"/>
        <v>285.61536218009667</v>
      </c>
    </row>
    <row r="74" spans="1:2" x14ac:dyDescent="0.15">
      <c r="A74">
        <f t="shared" si="4"/>
        <v>-54</v>
      </c>
      <c r="B74">
        <f t="shared" si="3"/>
        <v>297.27037610252273</v>
      </c>
    </row>
    <row r="75" spans="1:2" x14ac:dyDescent="0.15">
      <c r="A75">
        <f t="shared" si="4"/>
        <v>-53.5</v>
      </c>
      <c r="B75">
        <f t="shared" si="3"/>
        <v>308.90275173487896</v>
      </c>
    </row>
    <row r="76" spans="1:2" x14ac:dyDescent="0.15">
      <c r="A76">
        <f t="shared" si="4"/>
        <v>-53</v>
      </c>
      <c r="B76">
        <f t="shared" si="3"/>
        <v>320.5116032267249</v>
      </c>
    </row>
    <row r="77" spans="1:2" x14ac:dyDescent="0.15">
      <c r="A77">
        <f t="shared" si="4"/>
        <v>-52.5</v>
      </c>
      <c r="B77">
        <f t="shared" si="3"/>
        <v>332.09604651907404</v>
      </c>
    </row>
    <row r="78" spans="1:2" x14ac:dyDescent="0.15">
      <c r="A78">
        <f t="shared" si="4"/>
        <v>-52</v>
      </c>
      <c r="B78">
        <f t="shared" si="3"/>
        <v>343.6551994117192</v>
      </c>
    </row>
    <row r="79" spans="1:2" x14ac:dyDescent="0.15">
      <c r="A79">
        <f t="shared" si="4"/>
        <v>-51.5</v>
      </c>
      <c r="B79">
        <f t="shared" si="3"/>
        <v>355.18818163041334</v>
      </c>
    </row>
    <row r="80" spans="1:2" x14ac:dyDescent="0.15">
      <c r="A80">
        <f t="shared" si="4"/>
        <v>-51</v>
      </c>
      <c r="B80">
        <f t="shared" si="3"/>
        <v>366.69411489390939</v>
      </c>
    </row>
    <row r="81" spans="1:2" x14ac:dyDescent="0.15">
      <c r="A81">
        <f t="shared" si="4"/>
        <v>-50.5</v>
      </c>
      <c r="B81">
        <f t="shared" si="3"/>
        <v>378.17212298084229</v>
      </c>
    </row>
    <row r="82" spans="1:2" x14ac:dyDescent="0.15">
      <c r="A82">
        <f t="shared" si="4"/>
        <v>-50</v>
      </c>
      <c r="B82">
        <f t="shared" si="3"/>
        <v>389.62133179645724</v>
      </c>
    </row>
    <row r="83" spans="1:2" x14ac:dyDescent="0.15">
      <c r="A83">
        <f t="shared" si="4"/>
        <v>-49.5</v>
      </c>
      <c r="B83">
        <f t="shared" si="3"/>
        <v>401.04086943917616</v>
      </c>
    </row>
    <row r="84" spans="1:2" x14ac:dyDescent="0.15">
      <c r="A84">
        <f t="shared" si="4"/>
        <v>-49</v>
      </c>
      <c r="B84">
        <f t="shared" si="3"/>
        <v>412.42986626699394</v>
      </c>
    </row>
    <row r="85" spans="1:2" x14ac:dyDescent="0.15">
      <c r="A85">
        <f t="shared" si="4"/>
        <v>-48.5</v>
      </c>
      <c r="B85">
        <f t="shared" si="3"/>
        <v>423.78745496370823</v>
      </c>
    </row>
    <row r="86" spans="1:2" x14ac:dyDescent="0.15">
      <c r="A86">
        <f t="shared" si="4"/>
        <v>-48</v>
      </c>
      <c r="B86">
        <f t="shared" si="3"/>
        <v>435.11277060496718</v>
      </c>
    </row>
    <row r="87" spans="1:2" x14ac:dyDescent="0.15">
      <c r="A87">
        <f t="shared" si="4"/>
        <v>-47.5</v>
      </c>
      <c r="B87">
        <f t="shared" si="3"/>
        <v>446.40495072413762</v>
      </c>
    </row>
    <row r="88" spans="1:2" x14ac:dyDescent="0.15">
      <c r="A88">
        <f t="shared" si="4"/>
        <v>-47</v>
      </c>
      <c r="B88">
        <f t="shared" si="3"/>
        <v>457.66313537798277</v>
      </c>
    </row>
    <row r="89" spans="1:2" x14ac:dyDescent="0.15">
      <c r="A89">
        <f t="shared" si="4"/>
        <v>-46.5</v>
      </c>
      <c r="B89">
        <f t="shared" si="3"/>
        <v>468.88646721215406</v>
      </c>
    </row>
    <row r="90" spans="1:2" x14ac:dyDescent="0.15">
      <c r="A90">
        <f t="shared" si="4"/>
        <v>-46</v>
      </c>
      <c r="B90">
        <f t="shared" si="3"/>
        <v>480.07409152647926</v>
      </c>
    </row>
    <row r="91" spans="1:2" x14ac:dyDescent="0.15">
      <c r="A91">
        <f t="shared" si="4"/>
        <v>-45.5</v>
      </c>
      <c r="B91">
        <f t="shared" si="3"/>
        <v>491.22515634005248</v>
      </c>
    </row>
    <row r="92" spans="1:2" x14ac:dyDescent="0.15">
      <c r="A92">
        <f t="shared" si="4"/>
        <v>-45</v>
      </c>
      <c r="B92">
        <f t="shared" si="3"/>
        <v>502.33881245611525</v>
      </c>
    </row>
    <row r="93" spans="1:2" x14ac:dyDescent="0.15">
      <c r="A93">
        <f t="shared" si="4"/>
        <v>-44.5</v>
      </c>
      <c r="B93">
        <f t="shared" si="3"/>
        <v>513.41421352672523</v>
      </c>
    </row>
    <row r="94" spans="1:2" x14ac:dyDescent="0.15">
      <c r="A94">
        <f t="shared" si="4"/>
        <v>-44</v>
      </c>
      <c r="B94">
        <f t="shared" si="3"/>
        <v>524.45051611721124</v>
      </c>
    </row>
    <row r="95" spans="1:2" x14ac:dyDescent="0.15">
      <c r="A95">
        <f t="shared" si="4"/>
        <v>-43.5</v>
      </c>
      <c r="B95">
        <f t="shared" si="3"/>
        <v>535.44687977040212</v>
      </c>
    </row>
    <row r="96" spans="1:2" x14ac:dyDescent="0.15">
      <c r="A96">
        <f t="shared" si="4"/>
        <v>-43</v>
      </c>
      <c r="B96">
        <f t="shared" si="3"/>
        <v>546.40246707063216</v>
      </c>
    </row>
    <row r="97" spans="1:2" x14ac:dyDescent="0.15">
      <c r="A97">
        <f t="shared" si="4"/>
        <v>-42.5</v>
      </c>
      <c r="B97">
        <f t="shared" si="3"/>
        <v>557.3164437075111</v>
      </c>
    </row>
    <row r="98" spans="1:2" x14ac:dyDescent="0.15">
      <c r="A98">
        <f t="shared" si="4"/>
        <v>-42</v>
      </c>
      <c r="B98">
        <f t="shared" si="3"/>
        <v>568.1879785394633</v>
      </c>
    </row>
    <row r="99" spans="1:2" x14ac:dyDescent="0.15">
      <c r="A99">
        <f t="shared" ref="A99:A130" si="5">A98+0.5</f>
        <v>-41.5</v>
      </c>
      <c r="B99">
        <f t="shared" si="3"/>
        <v>579.0162436570206</v>
      </c>
    </row>
    <row r="100" spans="1:2" x14ac:dyDescent="0.15">
      <c r="A100">
        <f t="shared" si="5"/>
        <v>-41</v>
      </c>
      <c r="B100">
        <f t="shared" si="3"/>
        <v>589.80041444587073</v>
      </c>
    </row>
    <row r="101" spans="1:2" x14ac:dyDescent="0.15">
      <c r="A101">
        <f t="shared" si="5"/>
        <v>-40.5</v>
      </c>
      <c r="B101">
        <f t="shared" si="3"/>
        <v>600.53966964965628</v>
      </c>
    </row>
    <row r="102" spans="1:2" x14ac:dyDescent="0.15">
      <c r="A102">
        <f t="shared" si="5"/>
        <v>-40</v>
      </c>
      <c r="B102">
        <f t="shared" si="3"/>
        <v>611.23319143251365</v>
      </c>
    </row>
    <row r="103" spans="1:2" x14ac:dyDescent="0.15">
      <c r="A103">
        <f t="shared" si="5"/>
        <v>-39.5</v>
      </c>
      <c r="B103">
        <f t="shared" si="3"/>
        <v>621.88016544135792</v>
      </c>
    </row>
    <row r="104" spans="1:2" x14ac:dyDescent="0.15">
      <c r="A104">
        <f t="shared" si="5"/>
        <v>-39</v>
      </c>
      <c r="B104">
        <f t="shared" si="3"/>
        <v>632.47978086789681</v>
      </c>
    </row>
    <row r="105" spans="1:2" x14ac:dyDescent="0.15">
      <c r="A105">
        <f t="shared" si="5"/>
        <v>-38.5</v>
      </c>
      <c r="B105">
        <f t="shared" si="3"/>
        <v>643.03123051037812</v>
      </c>
    </row>
    <row r="106" spans="1:2" x14ac:dyDescent="0.15">
      <c r="A106">
        <f t="shared" si="5"/>
        <v>-38</v>
      </c>
      <c r="B106">
        <f t="shared" si="3"/>
        <v>653.53371083505897</v>
      </c>
    </row>
    <row r="107" spans="1:2" x14ac:dyDescent="0.15">
      <c r="A107">
        <f t="shared" si="5"/>
        <v>-37.5</v>
      </c>
      <c r="B107">
        <f t="shared" si="3"/>
        <v>663.98642203740098</v>
      </c>
    </row>
    <row r="108" spans="1:2" x14ac:dyDescent="0.15">
      <c r="A108">
        <f t="shared" si="5"/>
        <v>-37</v>
      </c>
      <c r="B108">
        <f t="shared" si="3"/>
        <v>674.38856810297693</v>
      </c>
    </row>
    <row r="109" spans="1:2" x14ac:dyDescent="0.15">
      <c r="A109">
        <f t="shared" si="5"/>
        <v>-36.5</v>
      </c>
      <c r="B109">
        <f t="shared" si="3"/>
        <v>684.73935686809034</v>
      </c>
    </row>
    <row r="110" spans="1:2" x14ac:dyDescent="0.15">
      <c r="A110">
        <f t="shared" si="5"/>
        <v>-36</v>
      </c>
      <c r="B110">
        <f t="shared" si="3"/>
        <v>695.03800008010251</v>
      </c>
    </row>
    <row r="111" spans="1:2" x14ac:dyDescent="0.15">
      <c r="A111">
        <f t="shared" si="5"/>
        <v>-35.5</v>
      </c>
      <c r="B111">
        <f t="shared" si="3"/>
        <v>705.28371345745904</v>
      </c>
    </row>
    <row r="112" spans="1:2" x14ac:dyDescent="0.15">
      <c r="A112">
        <f t="shared" si="5"/>
        <v>-35</v>
      </c>
      <c r="B112">
        <f t="shared" si="3"/>
        <v>715.47571674941889</v>
      </c>
    </row>
    <row r="113" spans="1:2" x14ac:dyDescent="0.15">
      <c r="A113">
        <f t="shared" si="5"/>
        <v>-34.5</v>
      </c>
      <c r="B113">
        <f t="shared" si="3"/>
        <v>725.61323379547139</v>
      </c>
    </row>
    <row r="114" spans="1:2" x14ac:dyDescent="0.15">
      <c r="A114">
        <f t="shared" si="5"/>
        <v>-34</v>
      </c>
      <c r="B114">
        <f t="shared" si="3"/>
        <v>735.69549258444499</v>
      </c>
    </row>
    <row r="115" spans="1:2" x14ac:dyDescent="0.15">
      <c r="A115">
        <f t="shared" si="5"/>
        <v>-33.5</v>
      </c>
      <c r="B115">
        <f t="shared" si="3"/>
        <v>745.72172531329693</v>
      </c>
    </row>
    <row r="116" spans="1:2" x14ac:dyDescent="0.15">
      <c r="A116">
        <f t="shared" si="5"/>
        <v>-33</v>
      </c>
      <c r="B116">
        <f t="shared" si="3"/>
        <v>755.6911684455871</v>
      </c>
    </row>
    <row r="117" spans="1:2" x14ac:dyDescent="0.15">
      <c r="A117">
        <f t="shared" si="5"/>
        <v>-32.5</v>
      </c>
      <c r="B117">
        <f t="shared" si="3"/>
        <v>765.60306276962285</v>
      </c>
    </row>
    <row r="118" spans="1:2" x14ac:dyDescent="0.15">
      <c r="A118">
        <f t="shared" si="5"/>
        <v>-32</v>
      </c>
      <c r="B118">
        <f t="shared" si="3"/>
        <v>775.45665345627606</v>
      </c>
    </row>
    <row r="119" spans="1:2" x14ac:dyDescent="0.15">
      <c r="A119">
        <f t="shared" si="5"/>
        <v>-31.5</v>
      </c>
      <c r="B119">
        <f t="shared" si="3"/>
        <v>785.25119011646632</v>
      </c>
    </row>
    <row r="120" spans="1:2" x14ac:dyDescent="0.15">
      <c r="A120">
        <f t="shared" si="5"/>
        <v>-31</v>
      </c>
      <c r="B120">
        <f t="shared" si="3"/>
        <v>794.98592685830533</v>
      </c>
    </row>
    <row r="121" spans="1:2" x14ac:dyDescent="0.15">
      <c r="A121">
        <f t="shared" si="5"/>
        <v>-30.5</v>
      </c>
      <c r="B121">
        <f t="shared" si="3"/>
        <v>804.66012234390087</v>
      </c>
    </row>
    <row r="122" spans="1:2" x14ac:dyDescent="0.15">
      <c r="A122">
        <f t="shared" si="5"/>
        <v>-30</v>
      </c>
      <c r="B122">
        <f t="shared" si="3"/>
        <v>814.27303984581158</v>
      </c>
    </row>
    <row r="123" spans="1:2" x14ac:dyDescent="0.15">
      <c r="A123">
        <f t="shared" si="5"/>
        <v>-29.5</v>
      </c>
      <c r="B123">
        <f t="shared" si="3"/>
        <v>823.82394730315218</v>
      </c>
    </row>
    <row r="124" spans="1:2" x14ac:dyDescent="0.15">
      <c r="A124">
        <f t="shared" si="5"/>
        <v>-29</v>
      </c>
      <c r="B124">
        <f t="shared" si="3"/>
        <v>833.312117377341</v>
      </c>
    </row>
    <row r="125" spans="1:2" x14ac:dyDescent="0.15">
      <c r="A125">
        <f t="shared" si="5"/>
        <v>-28.5</v>
      </c>
      <c r="B125">
        <f t="shared" si="3"/>
        <v>842.73682750749265</v>
      </c>
    </row>
    <row r="126" spans="1:2" x14ac:dyDescent="0.15">
      <c r="A126">
        <f t="shared" si="5"/>
        <v>-28</v>
      </c>
      <c r="B126">
        <f t="shared" si="3"/>
        <v>852.09735996544123</v>
      </c>
    </row>
    <row r="127" spans="1:2" x14ac:dyDescent="0.15">
      <c r="A127">
        <f t="shared" si="5"/>
        <v>-27.5</v>
      </c>
      <c r="B127">
        <f t="shared" si="3"/>
        <v>861.39300191039945</v>
      </c>
    </row>
    <row r="128" spans="1:2" x14ac:dyDescent="0.15">
      <c r="A128">
        <f t="shared" si="5"/>
        <v>-27</v>
      </c>
      <c r="B128">
        <f t="shared" si="3"/>
        <v>870.623045443244</v>
      </c>
    </row>
    <row r="129" spans="1:2" x14ac:dyDescent="0.15">
      <c r="A129">
        <f t="shared" si="5"/>
        <v>-26.5</v>
      </c>
      <c r="B129">
        <f t="shared" si="3"/>
        <v>879.78678766042344</v>
      </c>
    </row>
    <row r="130" spans="1:2" x14ac:dyDescent="0.15">
      <c r="A130">
        <f t="shared" si="5"/>
        <v>-26</v>
      </c>
      <c r="B130">
        <f t="shared" ref="B130:B193" si="6">Solarkonstant*SIN(RADIANS(90-A130+aars*Inklination))</f>
        <v>888.8835307074894</v>
      </c>
    </row>
    <row r="131" spans="1:2" x14ac:dyDescent="0.15">
      <c r="A131">
        <f t="shared" ref="A131:A162" si="7">A130+0.5</f>
        <v>-25.5</v>
      </c>
      <c r="B131">
        <f t="shared" si="6"/>
        <v>897.91258183223954</v>
      </c>
    </row>
    <row r="132" spans="1:2" x14ac:dyDescent="0.15">
      <c r="A132">
        <f t="shared" si="7"/>
        <v>-25</v>
      </c>
      <c r="B132">
        <f t="shared" si="6"/>
        <v>906.87325343747364</v>
      </c>
    </row>
    <row r="133" spans="1:2" x14ac:dyDescent="0.15">
      <c r="A133">
        <f t="shared" si="7"/>
        <v>-24.5</v>
      </c>
      <c r="B133">
        <f t="shared" si="6"/>
        <v>915.76486313335556</v>
      </c>
    </row>
    <row r="134" spans="1:2" x14ac:dyDescent="0.15">
      <c r="A134">
        <f t="shared" si="7"/>
        <v>-24</v>
      </c>
      <c r="B134">
        <f t="shared" si="6"/>
        <v>924.58673378938204</v>
      </c>
    </row>
    <row r="135" spans="1:2" x14ac:dyDescent="0.15">
      <c r="A135">
        <f t="shared" si="7"/>
        <v>-23.5</v>
      </c>
      <c r="B135">
        <f t="shared" si="6"/>
        <v>933.33819358594724</v>
      </c>
    </row>
    <row r="136" spans="1:2" x14ac:dyDescent="0.15">
      <c r="A136">
        <f t="shared" si="7"/>
        <v>-23</v>
      </c>
      <c r="B136">
        <f t="shared" si="6"/>
        <v>942.01857606550527</v>
      </c>
    </row>
    <row r="137" spans="1:2" x14ac:dyDescent="0.15">
      <c r="A137">
        <f t="shared" si="7"/>
        <v>-22.5</v>
      </c>
      <c r="B137">
        <f t="shared" si="6"/>
        <v>950.62722018332306</v>
      </c>
    </row>
    <row r="138" spans="1:2" x14ac:dyDescent="0.15">
      <c r="A138">
        <f t="shared" si="7"/>
        <v>-22</v>
      </c>
      <c r="B138">
        <f t="shared" si="6"/>
        <v>959.16347035782042</v>
      </c>
    </row>
    <row r="139" spans="1:2" x14ac:dyDescent="0.15">
      <c r="A139">
        <f t="shared" si="7"/>
        <v>-21.5</v>
      </c>
      <c r="B139">
        <f t="shared" si="6"/>
        <v>967.62667652049788</v>
      </c>
    </row>
    <row r="140" spans="1:2" x14ac:dyDescent="0.15">
      <c r="A140">
        <f t="shared" si="7"/>
        <v>-21</v>
      </c>
      <c r="B140">
        <f t="shared" si="6"/>
        <v>976.01619416543917</v>
      </c>
    </row>
    <row r="141" spans="1:2" x14ac:dyDescent="0.15">
      <c r="A141">
        <f t="shared" si="7"/>
        <v>-20.5</v>
      </c>
      <c r="B141">
        <f t="shared" si="6"/>
        <v>984.33138439839502</v>
      </c>
    </row>
    <row r="142" spans="1:2" x14ac:dyDescent="0.15">
      <c r="A142">
        <f t="shared" si="7"/>
        <v>-20</v>
      </c>
      <c r="B142">
        <f t="shared" si="6"/>
        <v>992.57161398543428</v>
      </c>
    </row>
    <row r="143" spans="1:2" x14ac:dyDescent="0.15">
      <c r="A143">
        <f t="shared" si="7"/>
        <v>-19.5</v>
      </c>
      <c r="B143">
        <f t="shared" si="6"/>
        <v>1000.7362554011715</v>
      </c>
    </row>
    <row r="144" spans="1:2" x14ac:dyDescent="0.15">
      <c r="A144">
        <f t="shared" si="7"/>
        <v>-19</v>
      </c>
      <c r="B144">
        <f t="shared" si="6"/>
        <v>1008.8246868765519</v>
      </c>
    </row>
    <row r="145" spans="1:2" x14ac:dyDescent="0.15">
      <c r="A145">
        <f t="shared" si="7"/>
        <v>-18.5</v>
      </c>
      <c r="B145">
        <f t="shared" si="6"/>
        <v>1016.8362924462032</v>
      </c>
    </row>
    <row r="146" spans="1:2" x14ac:dyDescent="0.15">
      <c r="A146">
        <f t="shared" si="7"/>
        <v>-18</v>
      </c>
      <c r="B146">
        <f t="shared" si="6"/>
        <v>1024.7704619953433</v>
      </c>
    </row>
    <row r="147" spans="1:2" x14ac:dyDescent="0.15">
      <c r="A147">
        <f t="shared" si="7"/>
        <v>-17.5</v>
      </c>
      <c r="B147">
        <f t="shared" si="6"/>
        <v>1032.6265913062416</v>
      </c>
    </row>
    <row r="148" spans="1:2" x14ac:dyDescent="0.15">
      <c r="A148">
        <f t="shared" si="7"/>
        <v>-17</v>
      </c>
      <c r="B148">
        <f t="shared" si="6"/>
        <v>1040.4040821042358</v>
      </c>
    </row>
    <row r="149" spans="1:2" x14ac:dyDescent="0.15">
      <c r="A149">
        <f t="shared" si="7"/>
        <v>-16.5</v>
      </c>
      <c r="B149">
        <f t="shared" si="6"/>
        <v>1048.1023421032896</v>
      </c>
    </row>
    <row r="150" spans="1:2" x14ac:dyDescent="0.15">
      <c r="A150">
        <f t="shared" si="7"/>
        <v>-16</v>
      </c>
      <c r="B150">
        <f t="shared" si="6"/>
        <v>1055.7207850510995</v>
      </c>
    </row>
    <row r="151" spans="1:2" x14ac:dyDescent="0.15">
      <c r="A151">
        <f t="shared" si="7"/>
        <v>-15.5</v>
      </c>
      <c r="B151">
        <f t="shared" si="6"/>
        <v>1063.2588307737378</v>
      </c>
    </row>
    <row r="152" spans="1:2" x14ac:dyDescent="0.15">
      <c r="A152">
        <f t="shared" si="7"/>
        <v>-15</v>
      </c>
      <c r="B152">
        <f t="shared" si="6"/>
        <v>1070.715905219839</v>
      </c>
    </row>
    <row r="153" spans="1:2" x14ac:dyDescent="0.15">
      <c r="A153">
        <f t="shared" si="7"/>
        <v>-14.5</v>
      </c>
      <c r="B153">
        <f t="shared" si="6"/>
        <v>1078.0914405043125</v>
      </c>
    </row>
    <row r="154" spans="1:2" x14ac:dyDescent="0.15">
      <c r="A154">
        <f t="shared" si="7"/>
        <v>-14</v>
      </c>
      <c r="B154">
        <f t="shared" si="6"/>
        <v>1085.3848749515907</v>
      </c>
    </row>
    <row r="155" spans="1:2" x14ac:dyDescent="0.15">
      <c r="A155">
        <f t="shared" si="7"/>
        <v>-13.5</v>
      </c>
      <c r="B155">
        <f t="shared" si="6"/>
        <v>1092.5956531384036</v>
      </c>
    </row>
    <row r="156" spans="1:2" x14ac:dyDescent="0.15">
      <c r="A156">
        <f t="shared" si="7"/>
        <v>-13</v>
      </c>
      <c r="B156">
        <f t="shared" si="6"/>
        <v>1099.7232259360733</v>
      </c>
    </row>
    <row r="157" spans="1:2" x14ac:dyDescent="0.15">
      <c r="A157">
        <f t="shared" si="7"/>
        <v>-12.5</v>
      </c>
      <c r="B157">
        <f t="shared" si="6"/>
        <v>1106.7670505523365</v>
      </c>
    </row>
    <row r="158" spans="1:2" x14ac:dyDescent="0.15">
      <c r="A158">
        <f t="shared" si="7"/>
        <v>-12</v>
      </c>
      <c r="B158">
        <f t="shared" si="6"/>
        <v>1113.7265905726772</v>
      </c>
    </row>
    <row r="159" spans="1:2" x14ac:dyDescent="0.15">
      <c r="A159">
        <f t="shared" si="7"/>
        <v>-11.5</v>
      </c>
      <c r="B159">
        <f t="shared" si="6"/>
        <v>1120.6013160011785</v>
      </c>
    </row>
    <row r="160" spans="1:2" x14ac:dyDescent="0.15">
      <c r="A160">
        <f t="shared" si="7"/>
        <v>-11</v>
      </c>
      <c r="B160">
        <f t="shared" si="6"/>
        <v>1127.3907033008813</v>
      </c>
    </row>
    <row r="161" spans="1:2" x14ac:dyDescent="0.15">
      <c r="A161">
        <f t="shared" si="7"/>
        <v>-10.5</v>
      </c>
      <c r="B161">
        <f t="shared" si="6"/>
        <v>1134.0942354336573</v>
      </c>
    </row>
    <row r="162" spans="1:2" x14ac:dyDescent="0.15">
      <c r="A162">
        <f t="shared" si="7"/>
        <v>-10</v>
      </c>
      <c r="B162">
        <f t="shared" si="6"/>
        <v>1140.7114018995808</v>
      </c>
    </row>
    <row r="163" spans="1:2" x14ac:dyDescent="0.15">
      <c r="A163">
        <f t="shared" ref="A163:A182" si="8">A162+0.5</f>
        <v>-9.5</v>
      </c>
      <c r="B163">
        <f t="shared" si="6"/>
        <v>1147.2416987758058</v>
      </c>
    </row>
    <row r="164" spans="1:2" x14ac:dyDescent="0.15">
      <c r="A164">
        <f t="shared" si="8"/>
        <v>-9</v>
      </c>
      <c r="B164">
        <f t="shared" si="6"/>
        <v>1153.6846287549424</v>
      </c>
    </row>
    <row r="165" spans="1:2" x14ac:dyDescent="0.15">
      <c r="A165">
        <f t="shared" si="8"/>
        <v>-8.5</v>
      </c>
      <c r="B165">
        <f t="shared" si="6"/>
        <v>1160.0397011829273</v>
      </c>
    </row>
    <row r="166" spans="1:2" x14ac:dyDescent="0.15">
      <c r="A166">
        <f t="shared" si="8"/>
        <v>-8</v>
      </c>
      <c r="B166">
        <f t="shared" si="6"/>
        <v>1166.3064320963908</v>
      </c>
    </row>
    <row r="167" spans="1:2" x14ac:dyDescent="0.15">
      <c r="A167">
        <f t="shared" si="8"/>
        <v>-7.5</v>
      </c>
      <c r="B167">
        <f t="shared" si="6"/>
        <v>1172.4843442595113</v>
      </c>
    </row>
    <row r="168" spans="1:2" x14ac:dyDescent="0.15">
      <c r="A168">
        <f t="shared" si="8"/>
        <v>-7</v>
      </c>
      <c r="B168">
        <f t="shared" si="6"/>
        <v>1178.572967200359</v>
      </c>
    </row>
    <row r="169" spans="1:2" x14ac:dyDescent="0.15">
      <c r="A169">
        <f t="shared" si="8"/>
        <v>-6.5</v>
      </c>
      <c r="B169">
        <f t="shared" si="6"/>
        <v>1184.5718372467234</v>
      </c>
    </row>
    <row r="170" spans="1:2" x14ac:dyDescent="0.15">
      <c r="A170">
        <f t="shared" si="8"/>
        <v>-6</v>
      </c>
      <c r="B170">
        <f t="shared" si="6"/>
        <v>1190.4804975614252</v>
      </c>
    </row>
    <row r="171" spans="1:2" x14ac:dyDescent="0.15">
      <c r="A171">
        <f t="shared" si="8"/>
        <v>-5.5</v>
      </c>
      <c r="B171">
        <f t="shared" si="6"/>
        <v>1196.2984981771046</v>
      </c>
    </row>
    <row r="172" spans="1:2" x14ac:dyDescent="0.15">
      <c r="A172">
        <f t="shared" si="8"/>
        <v>-5</v>
      </c>
      <c r="B172">
        <f t="shared" si="6"/>
        <v>1202.0253960304904</v>
      </c>
    </row>
    <row r="173" spans="1:2" x14ac:dyDescent="0.15">
      <c r="A173">
        <f t="shared" si="8"/>
        <v>-4.5</v>
      </c>
      <c r="B173">
        <f t="shared" si="6"/>
        <v>1207.6607549961379</v>
      </c>
    </row>
    <row r="174" spans="1:2" x14ac:dyDescent="0.15">
      <c r="A174">
        <f t="shared" si="8"/>
        <v>-4</v>
      </c>
      <c r="B174">
        <f t="shared" si="6"/>
        <v>1213.2041459196435</v>
      </c>
    </row>
    <row r="175" spans="1:2" x14ac:dyDescent="0.15">
      <c r="A175">
        <f t="shared" si="8"/>
        <v>-3.5</v>
      </c>
      <c r="B175">
        <f t="shared" si="6"/>
        <v>1218.6551466503265</v>
      </c>
    </row>
    <row r="176" spans="1:2" x14ac:dyDescent="0.15">
      <c r="A176">
        <f t="shared" si="8"/>
        <v>-3</v>
      </c>
      <c r="B176">
        <f t="shared" si="6"/>
        <v>1224.0133420733769</v>
      </c>
    </row>
    <row r="177" spans="1:2" x14ac:dyDescent="0.15">
      <c r="A177">
        <f t="shared" si="8"/>
        <v>-2.5</v>
      </c>
      <c r="B177">
        <f t="shared" si="6"/>
        <v>1229.2783241414681</v>
      </c>
    </row>
    <row r="178" spans="1:2" x14ac:dyDescent="0.15">
      <c r="A178">
        <f t="shared" si="8"/>
        <v>-2</v>
      </c>
      <c r="B178">
        <f t="shared" si="6"/>
        <v>1234.4496919058313</v>
      </c>
    </row>
    <row r="179" spans="1:2" x14ac:dyDescent="0.15">
      <c r="A179">
        <f t="shared" si="8"/>
        <v>-1.5</v>
      </c>
      <c r="B179">
        <f t="shared" si="6"/>
        <v>1239.5270515467894</v>
      </c>
    </row>
    <row r="180" spans="1:2" x14ac:dyDescent="0.15">
      <c r="A180">
        <f t="shared" si="8"/>
        <v>-1</v>
      </c>
      <c r="B180">
        <f t="shared" si="6"/>
        <v>1244.5100164037485</v>
      </c>
    </row>
    <row r="181" spans="1:2" x14ac:dyDescent="0.15">
      <c r="A181">
        <f t="shared" si="8"/>
        <v>-0.5</v>
      </c>
      <c r="B181">
        <f t="shared" si="6"/>
        <v>1249.3982070046416</v>
      </c>
    </row>
    <row r="182" spans="1:2" x14ac:dyDescent="0.15">
      <c r="A182">
        <f t="shared" si="8"/>
        <v>0</v>
      </c>
      <c r="B182">
        <f t="shared" si="6"/>
        <v>1254.1912510948298</v>
      </c>
    </row>
    <row r="183" spans="1:2" x14ac:dyDescent="0.15">
      <c r="A183">
        <v>0</v>
      </c>
      <c r="B183">
        <f t="shared" si="6"/>
        <v>1254.1912510948298</v>
      </c>
    </row>
    <row r="184" spans="1:2" x14ac:dyDescent="0.15">
      <c r="A184">
        <f t="shared" ref="A184:A215" si="9">A183+0.5</f>
        <v>0.5</v>
      </c>
      <c r="B184">
        <f t="shared" si="6"/>
        <v>1258.8887836654483</v>
      </c>
    </row>
    <row r="185" spans="1:2" x14ac:dyDescent="0.15">
      <c r="A185">
        <f t="shared" si="9"/>
        <v>1</v>
      </c>
      <c r="B185">
        <f t="shared" si="6"/>
        <v>1263.4904469812041</v>
      </c>
    </row>
    <row r="186" spans="1:2" x14ac:dyDescent="0.15">
      <c r="A186">
        <f t="shared" si="9"/>
        <v>1.5</v>
      </c>
      <c r="B186">
        <f t="shared" si="6"/>
        <v>1267.9958906076204</v>
      </c>
    </row>
    <row r="187" spans="1:2" x14ac:dyDescent="0.15">
      <c r="A187">
        <f t="shared" si="9"/>
        <v>2</v>
      </c>
      <c r="B187">
        <f t="shared" si="6"/>
        <v>1272.4047714377214</v>
      </c>
    </row>
    <row r="188" spans="1:2" x14ac:dyDescent="0.15">
      <c r="A188">
        <f t="shared" si="9"/>
        <v>2.5</v>
      </c>
      <c r="B188">
        <f t="shared" si="6"/>
        <v>1276.7167537181617</v>
      </c>
    </row>
    <row r="189" spans="1:2" x14ac:dyDescent="0.15">
      <c r="A189">
        <f t="shared" si="9"/>
        <v>3</v>
      </c>
      <c r="B189">
        <f t="shared" si="6"/>
        <v>1280.9315090747968</v>
      </c>
    </row>
    <row r="190" spans="1:2" x14ac:dyDescent="0.15">
      <c r="A190">
        <f t="shared" si="9"/>
        <v>3.5</v>
      </c>
      <c r="B190">
        <f t="shared" si="6"/>
        <v>1285.0487165376878</v>
      </c>
    </row>
    <row r="191" spans="1:2" x14ac:dyDescent="0.15">
      <c r="A191">
        <f t="shared" si="9"/>
        <v>4</v>
      </c>
      <c r="B191">
        <f t="shared" si="6"/>
        <v>1289.0680625655459</v>
      </c>
    </row>
    <row r="192" spans="1:2" x14ac:dyDescent="0.15">
      <c r="A192">
        <f t="shared" si="9"/>
        <v>4.5</v>
      </c>
      <c r="B192">
        <f t="shared" si="6"/>
        <v>1292.9892410696095</v>
      </c>
    </row>
    <row r="193" spans="1:2" x14ac:dyDescent="0.15">
      <c r="A193">
        <f t="shared" si="9"/>
        <v>5</v>
      </c>
      <c r="B193">
        <f t="shared" si="6"/>
        <v>1296.8119534369548</v>
      </c>
    </row>
    <row r="194" spans="1:2" x14ac:dyDescent="0.15">
      <c r="A194">
        <f t="shared" si="9"/>
        <v>5.5</v>
      </c>
      <c r="B194">
        <f t="shared" ref="B194:B257" si="10">Solarkonstant*SIN(RADIANS(90-A194+aars*Inklination))</f>
        <v>1300.5359085532336</v>
      </c>
    </row>
    <row r="195" spans="1:2" x14ac:dyDescent="0.15">
      <c r="A195">
        <f t="shared" si="9"/>
        <v>6</v>
      </c>
      <c r="B195">
        <f t="shared" si="10"/>
        <v>1304.1608228248472</v>
      </c>
    </row>
    <row r="196" spans="1:2" x14ac:dyDescent="0.15">
      <c r="A196">
        <f t="shared" si="9"/>
        <v>6.5</v>
      </c>
      <c r="B196">
        <f t="shared" si="10"/>
        <v>1307.6864202005384</v>
      </c>
    </row>
    <row r="197" spans="1:2" x14ac:dyDescent="0.15">
      <c r="A197">
        <f t="shared" si="9"/>
        <v>7</v>
      </c>
      <c r="B197">
        <f t="shared" si="10"/>
        <v>1311.1124321924176</v>
      </c>
    </row>
    <row r="198" spans="1:2" x14ac:dyDescent="0.15">
      <c r="A198">
        <f t="shared" si="9"/>
        <v>7.5</v>
      </c>
      <c r="B198">
        <f t="shared" si="10"/>
        <v>1314.4385978964071</v>
      </c>
    </row>
    <row r="199" spans="1:2" x14ac:dyDescent="0.15">
      <c r="A199">
        <f t="shared" si="9"/>
        <v>8</v>
      </c>
      <c r="B199">
        <f t="shared" si="10"/>
        <v>1317.664664012111</v>
      </c>
    </row>
    <row r="200" spans="1:2" x14ac:dyDescent="0.15">
      <c r="A200">
        <f t="shared" si="9"/>
        <v>8.5</v>
      </c>
      <c r="B200">
        <f t="shared" si="10"/>
        <v>1320.790384862104</v>
      </c>
    </row>
    <row r="201" spans="1:2" x14ac:dyDescent="0.15">
      <c r="A201">
        <f t="shared" si="9"/>
        <v>9</v>
      </c>
      <c r="B201">
        <f t="shared" si="10"/>
        <v>1323.815522410642</v>
      </c>
    </row>
    <row r="202" spans="1:2" x14ac:dyDescent="0.15">
      <c r="A202">
        <f t="shared" si="9"/>
        <v>9.5</v>
      </c>
      <c r="B202">
        <f t="shared" si="10"/>
        <v>1326.7398462817882</v>
      </c>
    </row>
    <row r="203" spans="1:2" x14ac:dyDescent="0.15">
      <c r="A203">
        <f t="shared" si="9"/>
        <v>10</v>
      </c>
      <c r="B203">
        <f t="shared" si="10"/>
        <v>1329.5631337769578</v>
      </c>
    </row>
    <row r="204" spans="1:2" x14ac:dyDescent="0.15">
      <c r="A204">
        <f t="shared" si="9"/>
        <v>10.5</v>
      </c>
      <c r="B204">
        <f t="shared" si="10"/>
        <v>1332.2851698918773</v>
      </c>
    </row>
    <row r="205" spans="1:2" x14ac:dyDescent="0.15">
      <c r="A205">
        <f t="shared" si="9"/>
        <v>11</v>
      </c>
      <c r="B205">
        <f t="shared" si="10"/>
        <v>1334.9057473329578</v>
      </c>
    </row>
    <row r="206" spans="1:2" x14ac:dyDescent="0.15">
      <c r="A206">
        <f t="shared" si="9"/>
        <v>11.5</v>
      </c>
      <c r="B206">
        <f t="shared" si="10"/>
        <v>1337.4246665330813</v>
      </c>
    </row>
    <row r="207" spans="1:2" x14ac:dyDescent="0.15">
      <c r="A207">
        <f t="shared" si="9"/>
        <v>12</v>
      </c>
      <c r="B207">
        <f t="shared" si="10"/>
        <v>1339.8417356667981</v>
      </c>
    </row>
    <row r="208" spans="1:2" x14ac:dyDescent="0.15">
      <c r="A208">
        <f t="shared" si="9"/>
        <v>12.5</v>
      </c>
      <c r="B208">
        <f t="shared" si="10"/>
        <v>1342.1567706649357</v>
      </c>
    </row>
    <row r="209" spans="1:2" x14ac:dyDescent="0.15">
      <c r="A209">
        <f t="shared" si="9"/>
        <v>13</v>
      </c>
      <c r="B209">
        <f t="shared" si="10"/>
        <v>1344.3695952286157</v>
      </c>
    </row>
    <row r="210" spans="1:2" x14ac:dyDescent="0.15">
      <c r="A210">
        <f t="shared" si="9"/>
        <v>13.5</v>
      </c>
      <c r="B210">
        <f t="shared" si="10"/>
        <v>1346.4800408426806</v>
      </c>
    </row>
    <row r="211" spans="1:2" x14ac:dyDescent="0.15">
      <c r="A211">
        <f t="shared" si="9"/>
        <v>14</v>
      </c>
      <c r="B211">
        <f t="shared" si="10"/>
        <v>1348.487946788526</v>
      </c>
    </row>
    <row r="212" spans="1:2" x14ac:dyDescent="0.15">
      <c r="A212">
        <f t="shared" si="9"/>
        <v>14.5</v>
      </c>
      <c r="B212">
        <f t="shared" si="10"/>
        <v>1350.3931601563399</v>
      </c>
    </row>
    <row r="213" spans="1:2" x14ac:dyDescent="0.15">
      <c r="A213">
        <f t="shared" si="9"/>
        <v>15</v>
      </c>
      <c r="B213">
        <f t="shared" si="10"/>
        <v>1352.1955358567484</v>
      </c>
    </row>
    <row r="214" spans="1:2" x14ac:dyDescent="0.15">
      <c r="A214">
        <f t="shared" si="9"/>
        <v>15.5</v>
      </c>
      <c r="B214">
        <f t="shared" si="10"/>
        <v>1353.8949366318636</v>
      </c>
    </row>
    <row r="215" spans="1:2" x14ac:dyDescent="0.15">
      <c r="A215">
        <f t="shared" si="9"/>
        <v>16</v>
      </c>
      <c r="B215">
        <f t="shared" si="10"/>
        <v>1355.4912330657367</v>
      </c>
    </row>
    <row r="216" spans="1:2" x14ac:dyDescent="0.15">
      <c r="A216">
        <f t="shared" ref="A216:A247" si="11">A215+0.5</f>
        <v>16.5</v>
      </c>
      <c r="B216">
        <f t="shared" si="10"/>
        <v>1356.9843035942142</v>
      </c>
    </row>
    <row r="217" spans="1:2" x14ac:dyDescent="0.15">
      <c r="A217">
        <f t="shared" si="11"/>
        <v>17</v>
      </c>
      <c r="B217">
        <f t="shared" si="10"/>
        <v>1358.3740345141948</v>
      </c>
    </row>
    <row r="218" spans="1:2" x14ac:dyDescent="0.15">
      <c r="A218">
        <f t="shared" si="11"/>
        <v>17.5</v>
      </c>
      <c r="B218">
        <f t="shared" si="10"/>
        <v>1359.6603199922879</v>
      </c>
    </row>
    <row r="219" spans="1:2" x14ac:dyDescent="0.15">
      <c r="A219">
        <f t="shared" si="11"/>
        <v>18</v>
      </c>
      <c r="B219">
        <f t="shared" si="10"/>
        <v>1360.843062072875</v>
      </c>
    </row>
    <row r="220" spans="1:2" x14ac:dyDescent="0.15">
      <c r="A220">
        <f t="shared" si="11"/>
        <v>18.5</v>
      </c>
      <c r="B220">
        <f t="shared" si="10"/>
        <v>1361.9221706855669</v>
      </c>
    </row>
    <row r="221" spans="1:2" x14ac:dyDescent="0.15">
      <c r="A221">
        <f t="shared" si="11"/>
        <v>19</v>
      </c>
      <c r="B221">
        <f t="shared" si="10"/>
        <v>1362.8975636520649</v>
      </c>
    </row>
    <row r="222" spans="1:2" x14ac:dyDescent="0.15">
      <c r="A222">
        <f t="shared" si="11"/>
        <v>19.5</v>
      </c>
      <c r="B222">
        <f t="shared" si="10"/>
        <v>1363.7691666924186</v>
      </c>
    </row>
    <row r="223" spans="1:2" x14ac:dyDescent="0.15">
      <c r="A223">
        <f t="shared" si="11"/>
        <v>20</v>
      </c>
      <c r="B223">
        <f t="shared" si="10"/>
        <v>1364.5369134306814</v>
      </c>
    </row>
    <row r="224" spans="1:2" x14ac:dyDescent="0.15">
      <c r="A224">
        <f t="shared" si="11"/>
        <v>20.5</v>
      </c>
      <c r="B224">
        <f t="shared" si="10"/>
        <v>1365.2007453999672</v>
      </c>
    </row>
    <row r="225" spans="1:2" x14ac:dyDescent="0.15">
      <c r="A225">
        <f t="shared" si="11"/>
        <v>21</v>
      </c>
      <c r="B225">
        <f t="shared" si="10"/>
        <v>1365.7606120469011</v>
      </c>
    </row>
    <row r="226" spans="1:2" x14ac:dyDescent="0.15">
      <c r="A226">
        <f t="shared" si="11"/>
        <v>21.5</v>
      </c>
      <c r="B226">
        <f t="shared" si="10"/>
        <v>1366.2164707354705</v>
      </c>
    </row>
    <row r="227" spans="1:2" x14ac:dyDescent="0.15">
      <c r="A227">
        <f t="shared" si="11"/>
        <v>22</v>
      </c>
      <c r="B227">
        <f t="shared" si="10"/>
        <v>1366.568286750271</v>
      </c>
    </row>
    <row r="228" spans="1:2" x14ac:dyDescent="0.15">
      <c r="A228">
        <f t="shared" si="11"/>
        <v>22.5</v>
      </c>
      <c r="B228">
        <f t="shared" si="10"/>
        <v>1366.8160332991515</v>
      </c>
    </row>
    <row r="229" spans="1:2" x14ac:dyDescent="0.15">
      <c r="A229">
        <f t="shared" si="11"/>
        <v>23</v>
      </c>
      <c r="B229">
        <f t="shared" si="10"/>
        <v>1366.9596915152526</v>
      </c>
    </row>
    <row r="230" spans="1:2" x14ac:dyDescent="0.15">
      <c r="A230">
        <f t="shared" si="11"/>
        <v>23.5</v>
      </c>
      <c r="B230">
        <f t="shared" si="10"/>
        <v>1366.9992504584454</v>
      </c>
    </row>
    <row r="231" spans="1:2" x14ac:dyDescent="0.15">
      <c r="A231">
        <f t="shared" si="11"/>
        <v>24</v>
      </c>
      <c r="B231">
        <f t="shared" si="10"/>
        <v>1366.9347071161628</v>
      </c>
    </row>
    <row r="232" spans="1:2" x14ac:dyDescent="0.15">
      <c r="A232">
        <f t="shared" si="11"/>
        <v>24.5</v>
      </c>
      <c r="B232">
        <f t="shared" si="10"/>
        <v>1366.7660664036305</v>
      </c>
    </row>
    <row r="233" spans="1:2" x14ac:dyDescent="0.15">
      <c r="A233">
        <f t="shared" si="11"/>
        <v>25</v>
      </c>
      <c r="B233">
        <f t="shared" si="10"/>
        <v>1366.4933411634916</v>
      </c>
    </row>
    <row r="234" spans="1:2" x14ac:dyDescent="0.15">
      <c r="A234">
        <f t="shared" si="11"/>
        <v>25.5</v>
      </c>
      <c r="B234">
        <f t="shared" si="10"/>
        <v>1366.116552164829</v>
      </c>
    </row>
    <row r="235" spans="1:2" x14ac:dyDescent="0.15">
      <c r="A235">
        <f t="shared" si="11"/>
        <v>26</v>
      </c>
      <c r="B235">
        <f t="shared" si="10"/>
        <v>1365.6357281015837</v>
      </c>
    </row>
    <row r="236" spans="1:2" x14ac:dyDescent="0.15">
      <c r="A236">
        <f t="shared" si="11"/>
        <v>26.5</v>
      </c>
      <c r="B236">
        <f t="shared" si="10"/>
        <v>1365.0509055903697</v>
      </c>
    </row>
    <row r="237" spans="1:2" x14ac:dyDescent="0.15">
      <c r="A237">
        <f t="shared" si="11"/>
        <v>27</v>
      </c>
      <c r="B237">
        <f t="shared" si="10"/>
        <v>1364.3621291676859</v>
      </c>
    </row>
    <row r="238" spans="1:2" x14ac:dyDescent="0.15">
      <c r="A238">
        <f t="shared" si="11"/>
        <v>27.5</v>
      </c>
      <c r="B238">
        <f t="shared" si="10"/>
        <v>1363.5694512865227</v>
      </c>
    </row>
    <row r="239" spans="1:2" x14ac:dyDescent="0.15">
      <c r="A239">
        <f t="shared" si="11"/>
        <v>28</v>
      </c>
      <c r="B239">
        <f t="shared" si="10"/>
        <v>1362.6729323123704</v>
      </c>
    </row>
    <row r="240" spans="1:2" x14ac:dyDescent="0.15">
      <c r="A240">
        <f t="shared" si="11"/>
        <v>28.5</v>
      </c>
      <c r="B240">
        <f t="shared" si="10"/>
        <v>1361.67264051862</v>
      </c>
    </row>
    <row r="241" spans="1:2" x14ac:dyDescent="0.15">
      <c r="A241">
        <f t="shared" si="11"/>
        <v>29</v>
      </c>
      <c r="B241">
        <f t="shared" si="10"/>
        <v>1360.5686520813638</v>
      </c>
    </row>
    <row r="242" spans="1:2" x14ac:dyDescent="0.15">
      <c r="A242">
        <f t="shared" si="11"/>
        <v>29.5</v>
      </c>
      <c r="B242">
        <f t="shared" si="10"/>
        <v>1359.3610510735962</v>
      </c>
    </row>
    <row r="243" spans="1:2" x14ac:dyDescent="0.15">
      <c r="A243">
        <f t="shared" si="11"/>
        <v>30</v>
      </c>
      <c r="B243">
        <f t="shared" si="10"/>
        <v>1358.0499294588087</v>
      </c>
    </row>
    <row r="244" spans="1:2" x14ac:dyDescent="0.15">
      <c r="A244">
        <f t="shared" si="11"/>
        <v>30.5</v>
      </c>
      <c r="B244">
        <f t="shared" si="10"/>
        <v>1356.6353870839891</v>
      </c>
    </row>
    <row r="245" spans="1:2" x14ac:dyDescent="0.15">
      <c r="A245">
        <f t="shared" si="11"/>
        <v>31</v>
      </c>
      <c r="B245">
        <f t="shared" si="10"/>
        <v>1355.1175316720155</v>
      </c>
    </row>
    <row r="246" spans="1:2" x14ac:dyDescent="0.15">
      <c r="A246">
        <f t="shared" si="11"/>
        <v>31.5</v>
      </c>
      <c r="B246">
        <f t="shared" si="10"/>
        <v>1353.4964788134541</v>
      </c>
    </row>
    <row r="247" spans="1:2" x14ac:dyDescent="0.15">
      <c r="A247">
        <f t="shared" si="11"/>
        <v>32</v>
      </c>
      <c r="B247">
        <f t="shared" si="10"/>
        <v>1351.7723519577567</v>
      </c>
    </row>
    <row r="248" spans="1:2" x14ac:dyDescent="0.15">
      <c r="A248">
        <f t="shared" ref="A248:A279" si="12">A247+0.5</f>
        <v>32.5</v>
      </c>
      <c r="B248">
        <f t="shared" si="10"/>
        <v>1349.9452824038578</v>
      </c>
    </row>
    <row r="249" spans="1:2" x14ac:dyDescent="0.15">
      <c r="A249">
        <f t="shared" si="12"/>
        <v>33</v>
      </c>
      <c r="B249">
        <f t="shared" si="10"/>
        <v>1348.0154092901785</v>
      </c>
    </row>
    <row r="250" spans="1:2" x14ac:dyDescent="0.15">
      <c r="A250">
        <f t="shared" si="12"/>
        <v>33.5</v>
      </c>
      <c r="B250">
        <f t="shared" si="10"/>
        <v>1345.9828795840276</v>
      </c>
    </row>
    <row r="251" spans="1:2" x14ac:dyDescent="0.15">
      <c r="A251">
        <f t="shared" si="12"/>
        <v>34</v>
      </c>
      <c r="B251">
        <f t="shared" si="10"/>
        <v>1343.8478480704121</v>
      </c>
    </row>
    <row r="252" spans="1:2" x14ac:dyDescent="0.15">
      <c r="A252">
        <f t="shared" si="12"/>
        <v>34.5</v>
      </c>
      <c r="B252">
        <f t="shared" si="10"/>
        <v>1341.6104773402474</v>
      </c>
    </row>
    <row r="253" spans="1:2" x14ac:dyDescent="0.15">
      <c r="A253">
        <f t="shared" si="12"/>
        <v>35</v>
      </c>
      <c r="B253">
        <f t="shared" si="10"/>
        <v>1339.270937777977</v>
      </c>
    </row>
    <row r="254" spans="1:2" x14ac:dyDescent="0.15">
      <c r="A254">
        <f t="shared" si="12"/>
        <v>35.5</v>
      </c>
      <c r="B254">
        <f t="shared" si="10"/>
        <v>1336.8294075485967</v>
      </c>
    </row>
    <row r="255" spans="1:2" x14ac:dyDescent="0.15">
      <c r="A255">
        <f t="shared" si="12"/>
        <v>36</v>
      </c>
      <c r="B255">
        <f t="shared" si="10"/>
        <v>1334.286072584086</v>
      </c>
    </row>
    <row r="256" spans="1:2" x14ac:dyDescent="0.15">
      <c r="A256">
        <f t="shared" si="12"/>
        <v>36.5</v>
      </c>
      <c r="B256">
        <f t="shared" si="10"/>
        <v>1331.6411265692495</v>
      </c>
    </row>
    <row r="257" spans="1:2" x14ac:dyDescent="0.15">
      <c r="A257">
        <f t="shared" si="12"/>
        <v>37</v>
      </c>
      <c r="B257">
        <f t="shared" si="10"/>
        <v>1328.8947709269664</v>
      </c>
    </row>
    <row r="258" spans="1:2" x14ac:dyDescent="0.15">
      <c r="A258">
        <f t="shared" si="12"/>
        <v>37.5</v>
      </c>
      <c r="B258">
        <f t="shared" ref="B258:B321" si="13">Solarkonstant*SIN(RADIANS(90-A258+aars*Inklination))</f>
        <v>1326.0472148028521</v>
      </c>
    </row>
    <row r="259" spans="1:2" x14ac:dyDescent="0.15">
      <c r="A259">
        <f t="shared" si="12"/>
        <v>38</v>
      </c>
      <c r="B259">
        <f t="shared" si="13"/>
        <v>1323.0986750493296</v>
      </c>
    </row>
    <row r="260" spans="1:2" x14ac:dyDescent="0.15">
      <c r="A260">
        <f t="shared" si="12"/>
        <v>38.5</v>
      </c>
      <c r="B260">
        <f t="shared" si="13"/>
        <v>1320.0493762091176</v>
      </c>
    </row>
    <row r="261" spans="1:2" x14ac:dyDescent="0.15">
      <c r="A261">
        <f t="shared" si="12"/>
        <v>39</v>
      </c>
      <c r="B261">
        <f t="shared" si="13"/>
        <v>1316.8995504981283</v>
      </c>
    </row>
    <row r="262" spans="1:2" x14ac:dyDescent="0.15">
      <c r="A262">
        <f t="shared" si="12"/>
        <v>39.5</v>
      </c>
      <c r="B262">
        <f t="shared" si="13"/>
        <v>1313.6494377877846</v>
      </c>
    </row>
    <row r="263" spans="1:2" x14ac:dyDescent="0.15">
      <c r="A263">
        <f t="shared" si="12"/>
        <v>40</v>
      </c>
      <c r="B263">
        <f t="shared" si="13"/>
        <v>1310.2992855867528</v>
      </c>
    </row>
    <row r="264" spans="1:2" x14ac:dyDescent="0.15">
      <c r="A264">
        <f t="shared" si="12"/>
        <v>40.5</v>
      </c>
      <c r="B264">
        <f t="shared" si="13"/>
        <v>1306.8493490220937</v>
      </c>
    </row>
    <row r="265" spans="1:2" x14ac:dyDescent="0.15">
      <c r="A265">
        <f t="shared" si="12"/>
        <v>41</v>
      </c>
      <c r="B265">
        <f t="shared" si="13"/>
        <v>1303.2998908198333</v>
      </c>
    </row>
    <row r="266" spans="1:2" x14ac:dyDescent="0.15">
      <c r="A266">
        <f t="shared" si="12"/>
        <v>41.5</v>
      </c>
      <c r="B266">
        <f t="shared" si="13"/>
        <v>1299.6511812849565</v>
      </c>
    </row>
    <row r="267" spans="1:2" x14ac:dyDescent="0.15">
      <c r="A267">
        <f t="shared" si="12"/>
        <v>42</v>
      </c>
      <c r="B267">
        <f t="shared" si="13"/>
        <v>1295.9034982808207</v>
      </c>
    </row>
    <row r="268" spans="1:2" x14ac:dyDescent="0.15">
      <c r="A268">
        <f t="shared" si="12"/>
        <v>42.5</v>
      </c>
      <c r="B268">
        <f t="shared" si="13"/>
        <v>1292.0571272079965</v>
      </c>
    </row>
    <row r="269" spans="1:2" x14ac:dyDescent="0.15">
      <c r="A269">
        <f t="shared" si="12"/>
        <v>43</v>
      </c>
      <c r="B269">
        <f t="shared" si="13"/>
        <v>1288.1123609825327</v>
      </c>
    </row>
    <row r="270" spans="1:2" x14ac:dyDescent="0.15">
      <c r="A270">
        <f t="shared" si="12"/>
        <v>43.5</v>
      </c>
      <c r="B270">
        <f t="shared" si="13"/>
        <v>1284.0695000136502</v>
      </c>
    </row>
    <row r="271" spans="1:2" x14ac:dyDescent="0.15">
      <c r="A271">
        <f t="shared" si="12"/>
        <v>44</v>
      </c>
      <c r="B271">
        <f t="shared" si="13"/>
        <v>1279.9288521808644</v>
      </c>
    </row>
    <row r="272" spans="1:2" x14ac:dyDescent="0.15">
      <c r="A272">
        <f t="shared" si="12"/>
        <v>44.5</v>
      </c>
      <c r="B272">
        <f t="shared" si="13"/>
        <v>1275.6907328105392</v>
      </c>
    </row>
    <row r="273" spans="1:2" x14ac:dyDescent="0.15">
      <c r="A273">
        <f t="shared" si="12"/>
        <v>45</v>
      </c>
      <c r="B273">
        <f t="shared" si="13"/>
        <v>1271.355464651873</v>
      </c>
    </row>
    <row r="274" spans="1:2" x14ac:dyDescent="0.15">
      <c r="A274">
        <f t="shared" si="12"/>
        <v>45.5</v>
      </c>
      <c r="B274">
        <f t="shared" si="13"/>
        <v>1266.9233778523208</v>
      </c>
    </row>
    <row r="275" spans="1:2" x14ac:dyDescent="0.15">
      <c r="A275">
        <f t="shared" si="12"/>
        <v>46</v>
      </c>
      <c r="B275">
        <f t="shared" si="13"/>
        <v>1262.3948099324516</v>
      </c>
    </row>
    <row r="276" spans="1:2" x14ac:dyDescent="0.15">
      <c r="A276">
        <f t="shared" si="12"/>
        <v>46.5</v>
      </c>
      <c r="B276">
        <f t="shared" si="13"/>
        <v>1257.770105760246</v>
      </c>
    </row>
    <row r="277" spans="1:2" x14ac:dyDescent="0.15">
      <c r="A277">
        <f t="shared" si="12"/>
        <v>47</v>
      </c>
      <c r="B277">
        <f t="shared" si="13"/>
        <v>1253.0496175248318</v>
      </c>
    </row>
    <row r="278" spans="1:2" x14ac:dyDescent="0.15">
      <c r="A278">
        <f t="shared" si="12"/>
        <v>47.5</v>
      </c>
      <c r="B278">
        <f t="shared" si="13"/>
        <v>1248.2337047096639</v>
      </c>
    </row>
    <row r="279" spans="1:2" x14ac:dyDescent="0.15">
      <c r="A279">
        <f t="shared" si="12"/>
        <v>48</v>
      </c>
      <c r="B279">
        <f t="shared" si="13"/>
        <v>1243.3227340651495</v>
      </c>
    </row>
    <row r="280" spans="1:2" x14ac:dyDescent="0.15">
      <c r="A280">
        <f t="shared" ref="A280:A311" si="14">A279+0.5</f>
        <v>48.5</v>
      </c>
      <c r="B280">
        <f t="shared" si="13"/>
        <v>1238.3170795807159</v>
      </c>
    </row>
    <row r="281" spans="1:2" x14ac:dyDescent="0.15">
      <c r="A281">
        <f t="shared" si="14"/>
        <v>49</v>
      </c>
      <c r="B281">
        <f t="shared" si="13"/>
        <v>1233.2171224563333</v>
      </c>
    </row>
    <row r="282" spans="1:2" x14ac:dyDescent="0.15">
      <c r="A282">
        <f t="shared" si="14"/>
        <v>49.5</v>
      </c>
      <c r="B282">
        <f t="shared" si="13"/>
        <v>1228.0232510734811</v>
      </c>
    </row>
    <row r="283" spans="1:2" x14ac:dyDescent="0.15">
      <c r="A283">
        <f t="shared" si="14"/>
        <v>50</v>
      </c>
      <c r="B283">
        <f t="shared" si="13"/>
        <v>1222.7358609655744</v>
      </c>
    </row>
    <row r="284" spans="1:2" x14ac:dyDescent="0.15">
      <c r="A284">
        <f t="shared" si="14"/>
        <v>50.5</v>
      </c>
      <c r="B284">
        <f t="shared" si="13"/>
        <v>1217.3553547878407</v>
      </c>
    </row>
    <row r="285" spans="1:2" x14ac:dyDescent="0.15">
      <c r="A285">
        <f t="shared" si="14"/>
        <v>51</v>
      </c>
      <c r="B285">
        <f t="shared" si="13"/>
        <v>1211.882142286657</v>
      </c>
    </row>
    <row r="286" spans="1:2" x14ac:dyDescent="0.15">
      <c r="A286">
        <f t="shared" si="14"/>
        <v>51.5</v>
      </c>
      <c r="B286">
        <f t="shared" si="13"/>
        <v>1206.3166402683457</v>
      </c>
    </row>
    <row r="287" spans="1:2" x14ac:dyDescent="0.15">
      <c r="A287">
        <f t="shared" si="14"/>
        <v>52</v>
      </c>
      <c r="B287">
        <f t="shared" si="13"/>
        <v>1200.6592725674332</v>
      </c>
    </row>
    <row r="288" spans="1:2" x14ac:dyDescent="0.15">
      <c r="A288">
        <f t="shared" si="14"/>
        <v>52.5</v>
      </c>
      <c r="B288">
        <f t="shared" si="13"/>
        <v>1194.9104700143735</v>
      </c>
    </row>
    <row r="289" spans="1:2" x14ac:dyDescent="0.15">
      <c r="A289">
        <f t="shared" si="14"/>
        <v>53</v>
      </c>
      <c r="B289">
        <f t="shared" si="13"/>
        <v>1189.0706704027377</v>
      </c>
    </row>
    <row r="290" spans="1:2" x14ac:dyDescent="0.15">
      <c r="A290">
        <f t="shared" si="14"/>
        <v>53.5</v>
      </c>
      <c r="B290">
        <f t="shared" si="13"/>
        <v>1183.1403184558769</v>
      </c>
    </row>
    <row r="291" spans="1:2" x14ac:dyDescent="0.15">
      <c r="A291">
        <f t="shared" si="14"/>
        <v>54</v>
      </c>
      <c r="B291">
        <f t="shared" si="13"/>
        <v>1177.1198657930518</v>
      </c>
    </row>
    <row r="292" spans="1:2" x14ac:dyDescent="0.15">
      <c r="A292">
        <f t="shared" si="14"/>
        <v>54.5</v>
      </c>
      <c r="B292">
        <f t="shared" si="13"/>
        <v>1171.0097708950414</v>
      </c>
    </row>
    <row r="293" spans="1:2" x14ac:dyDescent="0.15">
      <c r="A293">
        <f t="shared" si="14"/>
        <v>55</v>
      </c>
      <c r="B293">
        <f t="shared" si="13"/>
        <v>1164.8104990692286</v>
      </c>
    </row>
    <row r="294" spans="1:2" x14ac:dyDescent="0.15">
      <c r="A294">
        <f t="shared" si="14"/>
        <v>55.5</v>
      </c>
      <c r="B294">
        <f t="shared" si="13"/>
        <v>1158.5225224141645</v>
      </c>
    </row>
    <row r="295" spans="1:2" x14ac:dyDescent="0.15">
      <c r="A295">
        <f t="shared" si="14"/>
        <v>56</v>
      </c>
      <c r="B295">
        <f t="shared" si="13"/>
        <v>1152.1463197836165</v>
      </c>
    </row>
    <row r="296" spans="1:2" x14ac:dyDescent="0.15">
      <c r="A296">
        <f t="shared" si="14"/>
        <v>56.5</v>
      </c>
      <c r="B296">
        <f t="shared" si="13"/>
        <v>1145.682376750101</v>
      </c>
    </row>
    <row r="297" spans="1:2" x14ac:dyDescent="0.15">
      <c r="A297">
        <f t="shared" si="14"/>
        <v>57</v>
      </c>
      <c r="B297">
        <f t="shared" si="13"/>
        <v>1139.131185567906</v>
      </c>
    </row>
    <row r="298" spans="1:2" x14ac:dyDescent="0.15">
      <c r="A298">
        <f t="shared" si="14"/>
        <v>57.5</v>
      </c>
      <c r="B298">
        <f t="shared" si="13"/>
        <v>1132.4932451356046</v>
      </c>
    </row>
    <row r="299" spans="1:2" x14ac:dyDescent="0.15">
      <c r="A299">
        <f t="shared" si="14"/>
        <v>58</v>
      </c>
      <c r="B299">
        <f t="shared" si="13"/>
        <v>1125.7690609580604</v>
      </c>
    </row>
    <row r="300" spans="1:2" x14ac:dyDescent="0.15">
      <c r="A300">
        <f t="shared" si="14"/>
        <v>58.5</v>
      </c>
      <c r="B300">
        <f t="shared" si="13"/>
        <v>1118.9591451079316</v>
      </c>
    </row>
    <row r="301" spans="1:2" x14ac:dyDescent="0.15">
      <c r="A301">
        <f t="shared" si="14"/>
        <v>59</v>
      </c>
      <c r="B301">
        <f t="shared" si="13"/>
        <v>1112.0640161866768</v>
      </c>
    </row>
    <row r="302" spans="1:2" x14ac:dyDescent="0.15">
      <c r="A302">
        <f t="shared" si="14"/>
        <v>59.5</v>
      </c>
      <c r="B302">
        <f t="shared" si="13"/>
        <v>1105.0841992850583</v>
      </c>
    </row>
    <row r="303" spans="1:2" x14ac:dyDescent="0.15">
      <c r="A303">
        <f t="shared" si="14"/>
        <v>60</v>
      </c>
      <c r="B303">
        <f t="shared" si="13"/>
        <v>1098.0202259431569</v>
      </c>
    </row>
    <row r="304" spans="1:2" x14ac:dyDescent="0.15">
      <c r="A304">
        <f t="shared" si="14"/>
        <v>60.5</v>
      </c>
      <c r="B304">
        <f t="shared" si="13"/>
        <v>1090.8726341098916</v>
      </c>
    </row>
    <row r="305" spans="1:2" x14ac:dyDescent="0.15">
      <c r="A305">
        <f t="shared" si="14"/>
        <v>61</v>
      </c>
      <c r="B305">
        <f t="shared" si="13"/>
        <v>1083.6419681020539</v>
      </c>
    </row>
    <row r="306" spans="1:2" x14ac:dyDescent="0.15">
      <c r="A306">
        <f t="shared" si="14"/>
        <v>61.5</v>
      </c>
      <c r="B306">
        <f t="shared" si="13"/>
        <v>1076.3287785628547</v>
      </c>
    </row>
    <row r="307" spans="1:2" x14ac:dyDescent="0.15">
      <c r="A307">
        <f t="shared" si="14"/>
        <v>62</v>
      </c>
      <c r="B307">
        <f t="shared" si="13"/>
        <v>1068.9336224199917</v>
      </c>
    </row>
    <row r="308" spans="1:2" x14ac:dyDescent="0.15">
      <c r="A308">
        <f t="shared" si="14"/>
        <v>62.5</v>
      </c>
      <c r="B308">
        <f t="shared" si="13"/>
        <v>1061.4570628432364</v>
      </c>
    </row>
    <row r="309" spans="1:2" x14ac:dyDescent="0.15">
      <c r="A309">
        <f t="shared" si="14"/>
        <v>63</v>
      </c>
      <c r="B309">
        <f t="shared" si="13"/>
        <v>1053.8996692015476</v>
      </c>
    </row>
    <row r="310" spans="1:2" x14ac:dyDescent="0.15">
      <c r="A310">
        <f t="shared" si="14"/>
        <v>63.5</v>
      </c>
      <c r="B310">
        <f t="shared" si="13"/>
        <v>1046.2620170197106</v>
      </c>
    </row>
    <row r="311" spans="1:2" x14ac:dyDescent="0.15">
      <c r="A311">
        <f t="shared" si="14"/>
        <v>64</v>
      </c>
      <c r="B311">
        <f t="shared" si="13"/>
        <v>1038.5446879345095</v>
      </c>
    </row>
    <row r="312" spans="1:2" x14ac:dyDescent="0.15">
      <c r="A312">
        <f t="shared" ref="A312:A343" si="15">A311+0.5</f>
        <v>64.5</v>
      </c>
      <c r="B312">
        <f t="shared" si="13"/>
        <v>1030.7482696504328</v>
      </c>
    </row>
    <row r="313" spans="1:2" x14ac:dyDescent="0.15">
      <c r="A313">
        <f t="shared" si="15"/>
        <v>65</v>
      </c>
      <c r="B313">
        <f t="shared" si="13"/>
        <v>1022.8733558949182</v>
      </c>
    </row>
    <row r="314" spans="1:2" x14ac:dyDescent="0.15">
      <c r="A314">
        <f t="shared" si="15"/>
        <v>65.5</v>
      </c>
      <c r="B314">
        <f t="shared" si="13"/>
        <v>1014.920546373137</v>
      </c>
    </row>
    <row r="315" spans="1:2" x14ac:dyDescent="0.15">
      <c r="A315">
        <f t="shared" si="15"/>
        <v>66</v>
      </c>
      <c r="B315">
        <f t="shared" si="13"/>
        <v>1006.8904467223247</v>
      </c>
    </row>
    <row r="316" spans="1:2" x14ac:dyDescent="0.15">
      <c r="A316">
        <f t="shared" si="15"/>
        <v>66.5</v>
      </c>
      <c r="B316">
        <f t="shared" si="13"/>
        <v>998.78366846565962</v>
      </c>
    </row>
    <row r="317" spans="1:2" x14ac:dyDescent="0.15">
      <c r="A317">
        <f t="shared" si="15"/>
        <v>67</v>
      </c>
      <c r="B317">
        <f t="shared" si="13"/>
        <v>990.6008289656927</v>
      </c>
    </row>
    <row r="318" spans="1:2" x14ac:dyDescent="0.15">
      <c r="A318">
        <f t="shared" si="15"/>
        <v>67.5</v>
      </c>
      <c r="B318">
        <f t="shared" si="13"/>
        <v>982.34255137733294</v>
      </c>
    </row>
    <row r="319" spans="1:2" x14ac:dyDescent="0.15">
      <c r="A319">
        <f t="shared" si="15"/>
        <v>68</v>
      </c>
      <c r="B319">
        <f t="shared" si="13"/>
        <v>974.00946460039211</v>
      </c>
    </row>
    <row r="320" spans="1:2" x14ac:dyDescent="0.15">
      <c r="A320">
        <f t="shared" si="15"/>
        <v>68.5</v>
      </c>
      <c r="B320">
        <f t="shared" si="13"/>
        <v>965.60220323169085</v>
      </c>
    </row>
    <row r="321" spans="1:2" x14ac:dyDescent="0.15">
      <c r="A321">
        <f t="shared" si="15"/>
        <v>69</v>
      </c>
      <c r="B321">
        <f t="shared" si="13"/>
        <v>957.12140751673269</v>
      </c>
    </row>
    <row r="322" spans="1:2" x14ac:dyDescent="0.15">
      <c r="A322">
        <f t="shared" si="15"/>
        <v>69.5</v>
      </c>
      <c r="B322">
        <f t="shared" ref="B322:B363" si="16">Solarkonstant*SIN(RADIANS(90-A322+aars*Inklination))</f>
        <v>948.56772330094577</v>
      </c>
    </row>
    <row r="323" spans="1:2" x14ac:dyDescent="0.15">
      <c r="A323">
        <f t="shared" si="15"/>
        <v>70</v>
      </c>
      <c r="B323">
        <f t="shared" si="16"/>
        <v>939.94180198050049</v>
      </c>
    </row>
    <row r="324" spans="1:2" x14ac:dyDescent="0.15">
      <c r="A324">
        <f t="shared" si="15"/>
        <v>70.5</v>
      </c>
      <c r="B324">
        <f t="shared" si="16"/>
        <v>931.24430045270151</v>
      </c>
    </row>
    <row r="325" spans="1:2" x14ac:dyDescent="0.15">
      <c r="A325">
        <f t="shared" si="15"/>
        <v>71</v>
      </c>
      <c r="B325">
        <f t="shared" si="16"/>
        <v>922.47588106596413</v>
      </c>
    </row>
    <row r="326" spans="1:2" x14ac:dyDescent="0.15">
      <c r="A326">
        <f t="shared" si="15"/>
        <v>71.5</v>
      </c>
      <c r="B326">
        <f t="shared" si="16"/>
        <v>913.63721156937311</v>
      </c>
    </row>
    <row r="327" spans="1:2" x14ac:dyDescent="0.15">
      <c r="A327">
        <f t="shared" si="15"/>
        <v>72</v>
      </c>
      <c r="B327">
        <f t="shared" si="16"/>
        <v>904.72896506183065</v>
      </c>
    </row>
    <row r="328" spans="1:2" x14ac:dyDescent="0.15">
      <c r="A328">
        <f t="shared" si="15"/>
        <v>72.5</v>
      </c>
      <c r="B328">
        <f t="shared" si="16"/>
        <v>895.75181994079821</v>
      </c>
    </row>
    <row r="329" spans="1:2" x14ac:dyDescent="0.15">
      <c r="A329">
        <f t="shared" si="15"/>
        <v>73</v>
      </c>
      <c r="B329">
        <f t="shared" si="16"/>
        <v>886.70645985063311</v>
      </c>
    </row>
    <row r="330" spans="1:2" x14ac:dyDescent="0.15">
      <c r="A330">
        <f t="shared" si="15"/>
        <v>73.5</v>
      </c>
      <c r="B330">
        <f t="shared" si="16"/>
        <v>877.59357363052663</v>
      </c>
    </row>
    <row r="331" spans="1:2" x14ac:dyDescent="0.15">
      <c r="A331">
        <f t="shared" si="15"/>
        <v>74</v>
      </c>
      <c r="B331">
        <f t="shared" si="16"/>
        <v>868.41385526204658</v>
      </c>
    </row>
    <row r="332" spans="1:2" x14ac:dyDescent="0.15">
      <c r="A332">
        <f t="shared" si="15"/>
        <v>74.5</v>
      </c>
      <c r="B332">
        <f t="shared" si="16"/>
        <v>859.16800381628752</v>
      </c>
    </row>
    <row r="333" spans="1:2" x14ac:dyDescent="0.15">
      <c r="A333">
        <f t="shared" si="15"/>
        <v>75</v>
      </c>
      <c r="B333">
        <f t="shared" si="16"/>
        <v>849.85672340063354</v>
      </c>
    </row>
    <row r="334" spans="1:2" x14ac:dyDescent="0.15">
      <c r="A334">
        <f t="shared" si="15"/>
        <v>75.5</v>
      </c>
      <c r="B334">
        <f t="shared" si="16"/>
        <v>840.4807231051384</v>
      </c>
    </row>
    <row r="335" spans="1:2" x14ac:dyDescent="0.15">
      <c r="A335">
        <f t="shared" si="15"/>
        <v>76</v>
      </c>
      <c r="B335">
        <f t="shared" si="16"/>
        <v>831.04071694852553</v>
      </c>
    </row>
    <row r="336" spans="1:2" x14ac:dyDescent="0.15">
      <c r="A336">
        <f t="shared" si="15"/>
        <v>76.5</v>
      </c>
      <c r="B336">
        <f t="shared" si="16"/>
        <v>821.53742382381199</v>
      </c>
    </row>
    <row r="337" spans="1:2" x14ac:dyDescent="0.15">
      <c r="A337">
        <f t="shared" si="15"/>
        <v>77</v>
      </c>
      <c r="B337">
        <f t="shared" si="16"/>
        <v>811.97156744356289</v>
      </c>
    </row>
    <row r="338" spans="1:2" x14ac:dyDescent="0.15">
      <c r="A338">
        <f t="shared" si="15"/>
        <v>77.5</v>
      </c>
      <c r="B338">
        <f t="shared" si="16"/>
        <v>802.34387628477702</v>
      </c>
    </row>
    <row r="339" spans="1:2" x14ac:dyDescent="0.15">
      <c r="A339">
        <f t="shared" si="15"/>
        <v>78</v>
      </c>
      <c r="B339">
        <f t="shared" si="16"/>
        <v>792.65508353341158</v>
      </c>
    </row>
    <row r="340" spans="1:2" x14ac:dyDescent="0.15">
      <c r="A340">
        <f t="shared" si="15"/>
        <v>78.5</v>
      </c>
      <c r="B340">
        <f t="shared" si="16"/>
        <v>782.90592702854622</v>
      </c>
    </row>
    <row r="341" spans="1:2" x14ac:dyDescent="0.15">
      <c r="A341">
        <f t="shared" si="15"/>
        <v>79</v>
      </c>
      <c r="B341">
        <f t="shared" si="16"/>
        <v>773.09714920619399</v>
      </c>
    </row>
    <row r="342" spans="1:2" x14ac:dyDescent="0.15">
      <c r="A342">
        <f t="shared" si="15"/>
        <v>79.5</v>
      </c>
      <c r="B342">
        <f t="shared" si="16"/>
        <v>763.22949704276255</v>
      </c>
    </row>
    <row r="343" spans="1:2" x14ac:dyDescent="0.15">
      <c r="A343">
        <f t="shared" si="15"/>
        <v>80</v>
      </c>
      <c r="B343">
        <f t="shared" si="16"/>
        <v>753.30372199816793</v>
      </c>
    </row>
    <row r="344" spans="1:2" x14ac:dyDescent="0.15">
      <c r="A344">
        <f t="shared" ref="A344:A363" si="17">A343+0.5</f>
        <v>80.5</v>
      </c>
      <c r="B344">
        <f t="shared" si="16"/>
        <v>743.32057995860919</v>
      </c>
    </row>
    <row r="345" spans="1:2" x14ac:dyDescent="0.15">
      <c r="A345">
        <f t="shared" si="17"/>
        <v>81</v>
      </c>
      <c r="B345">
        <f t="shared" si="16"/>
        <v>733.28083117900417</v>
      </c>
    </row>
    <row r="346" spans="1:2" x14ac:dyDescent="0.15">
      <c r="A346">
        <f t="shared" si="17"/>
        <v>81.5</v>
      </c>
      <c r="B346">
        <f t="shared" si="16"/>
        <v>723.18524022509268</v>
      </c>
    </row>
    <row r="347" spans="1:2" x14ac:dyDescent="0.15">
      <c r="A347">
        <f t="shared" si="17"/>
        <v>82</v>
      </c>
      <c r="B347">
        <f t="shared" si="16"/>
        <v>713.03457591521249</v>
      </c>
    </row>
    <row r="348" spans="1:2" x14ac:dyDescent="0.15">
      <c r="A348">
        <f t="shared" si="17"/>
        <v>82.5</v>
      </c>
      <c r="B348">
        <f t="shared" si="16"/>
        <v>702.82961126175064</v>
      </c>
    </row>
    <row r="349" spans="1:2" x14ac:dyDescent="0.15">
      <c r="A349">
        <f t="shared" si="17"/>
        <v>83</v>
      </c>
      <c r="B349">
        <f t="shared" si="16"/>
        <v>692.57112341227582</v>
      </c>
    </row>
    <row r="350" spans="1:2" x14ac:dyDescent="0.15">
      <c r="A350">
        <f t="shared" si="17"/>
        <v>83.5</v>
      </c>
      <c r="B350">
        <f t="shared" si="16"/>
        <v>682.25989359035486</v>
      </c>
    </row>
    <row r="351" spans="1:2" x14ac:dyDescent="0.15">
      <c r="A351">
        <f t="shared" si="17"/>
        <v>84</v>
      </c>
      <c r="B351">
        <f t="shared" si="16"/>
        <v>671.89670703606055</v>
      </c>
    </row>
    <row r="352" spans="1:2" x14ac:dyDescent="0.15">
      <c r="A352">
        <f t="shared" si="17"/>
        <v>84.5</v>
      </c>
      <c r="B352">
        <f t="shared" si="16"/>
        <v>661.48235294617166</v>
      </c>
    </row>
    <row r="353" spans="1:2" x14ac:dyDescent="0.15">
      <c r="A353">
        <f t="shared" si="17"/>
        <v>85</v>
      </c>
      <c r="B353">
        <f t="shared" si="16"/>
        <v>651.01762441407277</v>
      </c>
    </row>
    <row r="354" spans="1:2" x14ac:dyDescent="0.15">
      <c r="A354">
        <f t="shared" si="17"/>
        <v>85.5</v>
      </c>
      <c r="B354">
        <f t="shared" si="16"/>
        <v>640.50331836935754</v>
      </c>
    </row>
    <row r="355" spans="1:2" x14ac:dyDescent="0.15">
      <c r="A355">
        <f t="shared" si="17"/>
        <v>86</v>
      </c>
      <c r="B355">
        <f t="shared" si="16"/>
        <v>629.94023551713906</v>
      </c>
    </row>
    <row r="356" spans="1:2" x14ac:dyDescent="0.15">
      <c r="A356">
        <f t="shared" si="17"/>
        <v>86.5</v>
      </c>
      <c r="B356">
        <f t="shared" si="16"/>
        <v>619.32918027707319</v>
      </c>
    </row>
    <row r="357" spans="1:2" x14ac:dyDescent="0.15">
      <c r="A357">
        <f t="shared" si="17"/>
        <v>87</v>
      </c>
      <c r="B357">
        <f t="shared" si="16"/>
        <v>608.67096072209881</v>
      </c>
    </row>
    <row r="358" spans="1:2" x14ac:dyDescent="0.15">
      <c r="A358">
        <f t="shared" si="17"/>
        <v>87.5</v>
      </c>
      <c r="B358">
        <f t="shared" si="16"/>
        <v>597.96638851689988</v>
      </c>
    </row>
    <row r="359" spans="1:2" x14ac:dyDescent="0.15">
      <c r="A359">
        <f t="shared" si="17"/>
        <v>88</v>
      </c>
      <c r="B359">
        <f t="shared" si="16"/>
        <v>587.2162788560945</v>
      </c>
    </row>
    <row r="360" spans="1:2" x14ac:dyDescent="0.15">
      <c r="A360">
        <f t="shared" si="17"/>
        <v>88.5</v>
      </c>
      <c r="B360">
        <f t="shared" si="16"/>
        <v>576.42145040215382</v>
      </c>
    </row>
    <row r="361" spans="1:2" x14ac:dyDescent="0.15">
      <c r="A361">
        <f t="shared" si="17"/>
        <v>89</v>
      </c>
      <c r="B361">
        <f t="shared" si="16"/>
        <v>565.58272522305879</v>
      </c>
    </row>
    <row r="362" spans="1:2" x14ac:dyDescent="0.15">
      <c r="A362">
        <f t="shared" si="17"/>
        <v>89.5</v>
      </c>
      <c r="B362">
        <f t="shared" si="16"/>
        <v>554.70092872969542</v>
      </c>
    </row>
    <row r="363" spans="1:2" x14ac:dyDescent="0.15">
      <c r="A363">
        <f t="shared" si="17"/>
        <v>90</v>
      </c>
      <c r="B363">
        <f t="shared" si="16"/>
        <v>543.77688961299725</v>
      </c>
    </row>
  </sheetData>
  <phoneticPr fontId="1" type="noConversion"/>
  <dataValidations count="1">
    <dataValidation allowBlank="1" showInputMessage="1" showErrorMessage="1" promptTitle="Årstid" prompt="Vælge en årstid" sqref="E2:F5" xr:uid="{00000000-0002-0000-0200-000000000000}"/>
  </dataValidation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10</vt:i4>
      </vt:variant>
    </vt:vector>
  </HeadingPairs>
  <TitlesOfParts>
    <vt:vector size="12" baseType="lpstr">
      <vt:lpstr>Solindfald</vt:lpstr>
      <vt:lpstr>Data-ark</vt:lpstr>
      <vt:lpstr>Efterår</vt:lpstr>
      <vt:lpstr>Forår</vt:lpstr>
      <vt:lpstr>Inklination</vt:lpstr>
      <vt:lpstr>konstant</vt:lpstr>
      <vt:lpstr>Mulige_årstider</vt:lpstr>
      <vt:lpstr>Solarkonstant</vt:lpstr>
      <vt:lpstr>Sommer</vt:lpstr>
      <vt:lpstr>Vinter</vt:lpstr>
      <vt:lpstr>aars</vt:lpstr>
      <vt:lpstr>Årstidsvalg</vt:lpstr>
    </vt:vector>
  </TitlesOfParts>
  <Company>Silkeborg Gymnasium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Jakobsen</dc:creator>
  <cp:lastModifiedBy>Philip Kruse Jakobsen</cp:lastModifiedBy>
  <dcterms:created xsi:type="dcterms:W3CDTF">2008-03-12T09:27:30Z</dcterms:created>
  <dcterms:modified xsi:type="dcterms:W3CDTF">2024-03-05T11:23:58Z</dcterms:modified>
</cp:coreProperties>
</file>