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silkeborggymnasium537.sharepoint.com/sites/Sandkasse/Delte dokumenter/Her er fri leg/Q1 fødselsdag/MRS/2024-2025/SAMFUNDSFAG/3i/"/>
    </mc:Choice>
  </mc:AlternateContent>
  <xr:revisionPtr revIDLastSave="22" documentId="13_ncr:1_{C7CD352C-69D3-4AAB-8A16-BD3C5486F325}" xr6:coauthVersionLast="47" xr6:coauthVersionMax="47" xr10:uidLastSave="{E6004E2E-44F6-224A-9530-06A7BD954A37}"/>
  <bookViews>
    <workbookView xWindow="40" yWindow="760" windowWidth="24020" windowHeight="1758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D16" i="1"/>
  <c r="E16" i="1" s="1"/>
  <c r="D6" i="1"/>
  <c r="F6" i="1" s="1"/>
  <c r="D7" i="1"/>
  <c r="E7" i="1" s="1"/>
  <c r="D8" i="1"/>
  <c r="F8" i="1" s="1"/>
  <c r="D9" i="1"/>
  <c r="E9" i="1" s="1"/>
  <c r="D10" i="1"/>
  <c r="F10" i="1" s="1"/>
  <c r="D11" i="1"/>
  <c r="F11" i="1" s="1"/>
  <c r="D12" i="1"/>
  <c r="F12" i="1" s="1"/>
  <c r="D13" i="1"/>
  <c r="F13" i="1" s="1"/>
  <c r="D14" i="1"/>
  <c r="F14" i="1" s="1"/>
  <c r="E8" i="1" l="1"/>
  <c r="F9" i="1"/>
  <c r="F16" i="1"/>
  <c r="F15" i="1"/>
  <c r="E14" i="1"/>
  <c r="E6" i="1"/>
  <c r="F7" i="1"/>
  <c r="E13" i="1"/>
  <c r="E12" i="1"/>
  <c r="E11" i="1"/>
  <c r="E10" i="1"/>
  <c r="L7" i="1"/>
  <c r="N7" i="1" s="1"/>
  <c r="L6" i="1"/>
  <c r="N6" i="1" s="1"/>
  <c r="D5" i="1"/>
  <c r="M6" i="1" l="1"/>
  <c r="M7" i="1"/>
  <c r="L5" i="1"/>
  <c r="N5" i="1" s="1"/>
  <c r="F5" i="1"/>
  <c r="E5" i="1"/>
  <c r="M5" i="1" l="1"/>
</calcChain>
</file>

<file path=xl/sharedStrings.xml><?xml version="1.0" encoding="utf-8"?>
<sst xmlns="http://schemas.openxmlformats.org/spreadsheetml/2006/main" count="34" uniqueCount="31">
  <si>
    <t>Socialdemokratiet</t>
  </si>
  <si>
    <t>Venstre</t>
  </si>
  <si>
    <t>DF</t>
  </si>
  <si>
    <t>Der behøver altså ikke være sket en ændring af stemmeandelen side valget!</t>
  </si>
  <si>
    <t>Beregning af usikkerhed:</t>
  </si>
  <si>
    <t xml:space="preserve">Indskriv variabelnavne nedenfor </t>
  </si>
  <si>
    <t>Indskriv andele i procent</t>
  </si>
  <si>
    <t>Indskriv stikprøvens størrelse = n</t>
  </si>
  <si>
    <t>Den statistiske usikkerhed</t>
  </si>
  <si>
    <t>Usikkerhedsinterval (min;maks)</t>
  </si>
  <si>
    <t>Eksempel:</t>
  </si>
  <si>
    <t>Konklusioner</t>
  </si>
  <si>
    <t>Sammenlignings-grundlag (Her sidste valgresultat)</t>
  </si>
  <si>
    <t>Her kan man med 95 % sandsynlighed sige, at der er sket en ændring af stemmeandelen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</si>
  <si>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</si>
  <si>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</si>
  <si>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</si>
  <si>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</si>
  <si>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</si>
  <si>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</si>
  <si>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</si>
  <si>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</si>
  <si>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</si>
  <si>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</si>
  <si>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</si>
  <si>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</si>
  <si>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Forklaring:</t>
  </si>
  <si>
    <r>
      <t xml:space="preserve">Du skal indtaste data i de tre kolonner hvor der står </t>
    </r>
    <r>
      <rPr>
        <b/>
        <sz val="11"/>
        <color rgb="FFFF0000"/>
        <rFont val="Calibri"/>
        <family val="2"/>
        <scheme val="minor"/>
      </rPr>
      <t>"indskriv"</t>
    </r>
  </si>
  <si>
    <r>
      <rPr>
        <b/>
        <sz val="11"/>
        <color rgb="FFFF0000"/>
        <rFont val="Calibri"/>
        <family val="2"/>
        <scheme val="minor"/>
      </rPr>
      <t>Indskriv</t>
    </r>
    <r>
      <rPr>
        <b/>
        <sz val="11"/>
        <color theme="1"/>
        <rFont val="Calibri"/>
        <family val="2"/>
        <scheme val="minor"/>
      </rPr>
      <t xml:space="preserve"> variabelnavne nedenfor </t>
    </r>
  </si>
  <si>
    <r>
      <rPr>
        <b/>
        <sz val="11"/>
        <color rgb="FFFF0000"/>
        <rFont val="Calibri"/>
        <family val="2"/>
        <scheme val="minor"/>
      </rPr>
      <t>Indskriv</t>
    </r>
    <r>
      <rPr>
        <b/>
        <sz val="11"/>
        <color theme="1"/>
        <rFont val="Calibri"/>
        <family val="2"/>
        <scheme val="minor"/>
      </rPr>
      <t xml:space="preserve"> andele i procent</t>
    </r>
  </si>
  <si>
    <r>
      <rPr>
        <b/>
        <sz val="11"/>
        <color rgb="FFFF0000"/>
        <rFont val="Calibri"/>
        <family val="2"/>
        <scheme val="minor"/>
      </rPr>
      <t>Indskriv</t>
    </r>
    <r>
      <rPr>
        <b/>
        <sz val="11"/>
        <color theme="1"/>
        <rFont val="Calibri"/>
        <family val="2"/>
        <scheme val="minor"/>
      </rPr>
      <t xml:space="preserve"> stikprøvens størrelse = 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</si>
</sst>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zoomScale="99" zoomScaleNormal="99" workbookViewId="0">
      <selection activeCell="G18" sqref="G18"/>
    </sheetView>
  </sheetViews>
  <sheetFormatPr baseColWidth="10" defaultColWidth="8.83203125" defaultRowHeight="15" x14ac:dyDescent="0.2"/>
  <cols>
    <col min="1" max="1" width="18.33203125" customWidth="1"/>
    <col min="2" max="2" width="17" style="2" customWidth="1"/>
    <col min="3" max="3" width="16.5" style="2" customWidth="1"/>
    <col min="4" max="4" width="14.5" style="2" customWidth="1"/>
    <col min="5" max="5" width="10" style="2" customWidth="1"/>
    <col min="6" max="6" width="10.5" style="2" customWidth="1"/>
    <col min="7" max="7" width="11.6640625" customWidth="1"/>
    <col min="8" max="8" width="17.5" customWidth="1"/>
    <col min="9" max="9" width="18" customWidth="1"/>
    <col min="10" max="10" width="10.83203125" customWidth="1"/>
    <col min="11" max="11" width="14.5" customWidth="1"/>
    <col min="12" max="12" width="11" customWidth="1"/>
    <col min="13" max="13" width="8" customWidth="1"/>
    <col min="14" max="14" width="9.83203125" style="2" customWidth="1"/>
    <col min="15" max="15" width="6.33203125" customWidth="1"/>
    <col min="16" max="16" width="17.1640625" customWidth="1"/>
  </cols>
  <sheetData>
    <row r="1" spans="1:21" ht="19" x14ac:dyDescent="0.25">
      <c r="A1" s="5" t="s">
        <v>4</v>
      </c>
      <c r="I1" s="5" t="s">
        <v>10</v>
      </c>
      <c r="J1" s="2"/>
      <c r="N1"/>
      <c r="P1" s="2"/>
    </row>
    <row r="2" spans="1:21" ht="19" x14ac:dyDescent="0.25">
      <c r="A2" s="7" t="s">
        <v>26</v>
      </c>
      <c r="I2" s="5"/>
      <c r="J2" s="2"/>
      <c r="N2"/>
      <c r="P2" s="2"/>
    </row>
    <row r="3" spans="1:21" ht="48" x14ac:dyDescent="0.2">
      <c r="A3" s="1" t="s">
        <v>27</v>
      </c>
      <c r="J3" s="2"/>
      <c r="N3"/>
      <c r="P3" s="2"/>
    </row>
    <row r="4" spans="1:21" ht="60" customHeight="1" x14ac:dyDescent="0.2">
      <c r="A4" s="4" t="s">
        <v>28</v>
      </c>
      <c r="B4" s="4" t="s">
        <v>29</v>
      </c>
      <c r="C4" s="4" t="s">
        <v>30</v>
      </c>
      <c r="D4" s="4" t="s">
        <v>8</v>
      </c>
      <c r="E4" s="10" t="s">
        <v>9</v>
      </c>
      <c r="F4" s="10"/>
      <c r="I4" s="4" t="s">
        <v>5</v>
      </c>
      <c r="J4" s="4" t="s">
        <v>6</v>
      </c>
      <c r="K4" s="4" t="s">
        <v>7</v>
      </c>
      <c r="L4" s="4" t="s">
        <v>8</v>
      </c>
      <c r="M4" s="10" t="s">
        <v>9</v>
      </c>
      <c r="N4" s="10"/>
      <c r="P4" s="3" t="s">
        <v>12</v>
      </c>
      <c r="Q4" t="s">
        <v>11</v>
      </c>
      <c r="R4" s="1"/>
      <c r="T4" s="9"/>
      <c r="U4" s="9"/>
    </row>
    <row r="5" spans="1:21" x14ac:dyDescent="0.2">
      <c r="A5" t="s">
        <v>14</v>
      </c>
      <c r="B5" s="8">
        <v>19.899999999999999</v>
      </c>
      <c r="C5" s="2">
        <v>1614</v>
      </c>
      <c r="D5" s="6">
        <f>1.96*SQRT(((B5/100)*(1-(B5/100)))/C5)*100</f>
        <v>1.9478122929647341</v>
      </c>
      <c r="E5" s="6">
        <f>B5-D5</f>
        <v>17.952187707035264</v>
      </c>
      <c r="F5" s="6">
        <f>B5+D5</f>
        <v>21.847812292964733</v>
      </c>
      <c r="I5" t="s">
        <v>0</v>
      </c>
      <c r="J5" s="2">
        <v>28.4</v>
      </c>
      <c r="K5" s="2">
        <v>1624</v>
      </c>
      <c r="L5" s="6">
        <f>1.96*SQRT(((J5/100)*(1-(J5/100)))/1624)*100</f>
        <v>2.1932025395093686</v>
      </c>
      <c r="M5" s="6">
        <f>J5-L5</f>
        <v>26.20679746049063</v>
      </c>
      <c r="N5" s="6">
        <f>J5+L5</f>
        <v>30.593202539509367</v>
      </c>
      <c r="P5" s="2">
        <v>26.3</v>
      </c>
      <c r="Q5" t="s">
        <v>3</v>
      </c>
    </row>
    <row r="6" spans="1:21" x14ac:dyDescent="0.2">
      <c r="A6" t="s">
        <v>15</v>
      </c>
      <c r="B6" s="2">
        <v>14.8</v>
      </c>
      <c r="C6" s="2">
        <v>1614</v>
      </c>
      <c r="D6" s="6">
        <f t="shared" ref="D6:D16" si="0">1.96*SQRT(((B6/100)*(1-(B6/100)))/C6)*100</f>
        <v>1.7324270702985873</v>
      </c>
      <c r="E6" s="6">
        <f t="shared" ref="E6:E16" si="1">B6-D6</f>
        <v>13.067572929701413</v>
      </c>
      <c r="F6" s="6">
        <f t="shared" ref="F6:F16" si="2">B6+D6</f>
        <v>16.532427070298588</v>
      </c>
      <c r="I6" t="s">
        <v>1</v>
      </c>
      <c r="J6" s="2">
        <v>18.3</v>
      </c>
      <c r="K6" s="2">
        <v>1624</v>
      </c>
      <c r="L6" s="6">
        <f>1.96*SQRT(((J6/100)*(1-(J6/100)))/1624)*100</f>
        <v>1.8806138579619742</v>
      </c>
      <c r="M6" s="6">
        <f>J6-L6</f>
        <v>16.419386142038025</v>
      </c>
      <c r="N6" s="6">
        <f>J6+L6</f>
        <v>20.180613857961976</v>
      </c>
      <c r="P6" s="2">
        <v>19.5</v>
      </c>
      <c r="Q6" t="s">
        <v>3</v>
      </c>
    </row>
    <row r="7" spans="1:21" x14ac:dyDescent="0.2">
      <c r="A7" t="s">
        <v>16</v>
      </c>
      <c r="C7" s="2">
        <v>1614</v>
      </c>
      <c r="D7" s="6">
        <f t="shared" si="0"/>
        <v>0</v>
      </c>
      <c r="E7" s="6">
        <f t="shared" si="1"/>
        <v>0</v>
      </c>
      <c r="F7" s="6">
        <f t="shared" si="2"/>
        <v>0</v>
      </c>
      <c r="I7" t="s">
        <v>2</v>
      </c>
      <c r="J7" s="2">
        <v>16.7</v>
      </c>
      <c r="K7" s="2">
        <v>1624</v>
      </c>
      <c r="L7" s="6">
        <f>1.96*SQRT(((J7/100)*(1-(J7/100)))/1624)*100</f>
        <v>1.8140272020163237</v>
      </c>
      <c r="M7" s="6">
        <f>J7-L7</f>
        <v>14.885972797983676</v>
      </c>
      <c r="N7" s="6">
        <f>J7+L7</f>
        <v>18.514027202016322</v>
      </c>
      <c r="P7" s="2">
        <v>21.1</v>
      </c>
      <c r="Q7" t="s">
        <v>13</v>
      </c>
    </row>
    <row r="8" spans="1:21" x14ac:dyDescent="0.2">
      <c r="A8" t="s">
        <v>17</v>
      </c>
      <c r="C8" s="2">
        <v>1614</v>
      </c>
      <c r="D8" s="6">
        <f t="shared" si="0"/>
        <v>0</v>
      </c>
      <c r="E8" s="6">
        <f t="shared" si="1"/>
        <v>0</v>
      </c>
      <c r="F8" s="6">
        <f t="shared" si="2"/>
        <v>0</v>
      </c>
      <c r="J8" s="2"/>
      <c r="N8"/>
      <c r="P8" s="2"/>
    </row>
    <row r="9" spans="1:21" x14ac:dyDescent="0.2">
      <c r="A9" t="s">
        <v>18</v>
      </c>
      <c r="C9" s="2">
        <v>1614</v>
      </c>
      <c r="D9" s="6">
        <f t="shared" si="0"/>
        <v>0</v>
      </c>
      <c r="E9" s="6">
        <f t="shared" si="1"/>
        <v>0</v>
      </c>
      <c r="F9" s="6">
        <f t="shared" si="2"/>
        <v>0</v>
      </c>
    </row>
    <row r="10" spans="1:21" x14ac:dyDescent="0.2">
      <c r="A10" t="s">
        <v>19</v>
      </c>
      <c r="C10" s="2">
        <v>1614</v>
      </c>
      <c r="D10" s="6">
        <f t="shared" si="0"/>
        <v>0</v>
      </c>
      <c r="E10" s="6">
        <f t="shared" si="1"/>
        <v>0</v>
      </c>
      <c r="F10" s="6">
        <f t="shared" si="2"/>
        <v>0</v>
      </c>
    </row>
    <row r="11" spans="1:21" x14ac:dyDescent="0.2">
      <c r="A11" t="s">
        <v>20</v>
      </c>
      <c r="C11" s="2">
        <v>1614</v>
      </c>
      <c r="D11" s="6">
        <f t="shared" si="0"/>
        <v>0</v>
      </c>
      <c r="E11" s="6">
        <f t="shared" si="1"/>
        <v>0</v>
      </c>
      <c r="F11" s="6">
        <f t="shared" si="2"/>
        <v>0</v>
      </c>
    </row>
    <row r="12" spans="1:21" x14ac:dyDescent="0.2">
      <c r="A12" t="s">
        <v>21</v>
      </c>
      <c r="C12" s="2">
        <v>1614</v>
      </c>
      <c r="D12" s="6">
        <f t="shared" si="0"/>
        <v>0</v>
      </c>
      <c r="E12" s="6">
        <f t="shared" si="1"/>
        <v>0</v>
      </c>
      <c r="F12" s="6">
        <f t="shared" si="2"/>
        <v>0</v>
      </c>
    </row>
    <row r="13" spans="1:21" x14ac:dyDescent="0.2">
      <c r="A13" t="s">
        <v>22</v>
      </c>
      <c r="C13" s="2">
        <v>1614</v>
      </c>
      <c r="D13" s="6">
        <f t="shared" si="0"/>
        <v>0</v>
      </c>
      <c r="E13" s="6">
        <f t="shared" si="1"/>
        <v>0</v>
      </c>
      <c r="F13" s="6">
        <f t="shared" si="2"/>
        <v>0</v>
      </c>
    </row>
    <row r="14" spans="1:21" x14ac:dyDescent="0.2">
      <c r="A14" t="s">
        <v>23</v>
      </c>
      <c r="C14" s="2">
        <v>1614</v>
      </c>
      <c r="D14" s="6">
        <f t="shared" si="0"/>
        <v>0</v>
      </c>
      <c r="E14" s="6">
        <f t="shared" si="1"/>
        <v>0</v>
      </c>
      <c r="F14" s="6">
        <f t="shared" si="2"/>
        <v>0</v>
      </c>
    </row>
    <row r="15" spans="1:21" x14ac:dyDescent="0.2">
      <c r="A15" t="s">
        <v>24</v>
      </c>
      <c r="C15" s="2">
        <v>1614</v>
      </c>
      <c r="D15" s="6">
        <f t="shared" si="0"/>
        <v>0</v>
      </c>
      <c r="E15" s="6">
        <f t="shared" si="1"/>
        <v>0</v>
      </c>
      <c r="F15" s="6">
        <f t="shared" si="2"/>
        <v>0</v>
      </c>
    </row>
    <row r="16" spans="1:21" x14ac:dyDescent="0.2">
      <c r="A16" t="s">
        <v>25</v>
      </c>
      <c r="C16" s="2">
        <v>1614</v>
      </c>
      <c r="D16" s="6">
        <f t="shared" si="0"/>
        <v>0</v>
      </c>
      <c r="E16" s="6">
        <f t="shared" si="1"/>
        <v>0</v>
      </c>
      <c r="F16" s="6">
        <f t="shared" si="2"/>
        <v>0</v>
      </c>
    </row>
  </sheetData>
  <mergeCells count="3">
    <mergeCell ref="T4:U4"/>
    <mergeCell ref="E4:F4"/>
    <mergeCell ref="M4:N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c9c017-56e4-40db-953a-986d842f7b06" xsi:nil="true"/>
    <lcf76f155ced4ddcb4097134ff3c332f xmlns="febb90c7-3665-4c1f-9f05-90391176a9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8AFFE51B931F4397AE05E8D6C49325" ma:contentTypeVersion="15" ma:contentTypeDescription="Opret et nyt dokument." ma:contentTypeScope="" ma:versionID="4ca9358e900a122eae197b94b5d15cf3">
  <xsd:schema xmlns:xsd="http://www.w3.org/2001/XMLSchema" xmlns:xs="http://www.w3.org/2001/XMLSchema" xmlns:p="http://schemas.microsoft.com/office/2006/metadata/properties" xmlns:ns2="febb90c7-3665-4c1f-9f05-90391176a982" xmlns:ns3="eec9c017-56e4-40db-953a-986d842f7b06" targetNamespace="http://schemas.microsoft.com/office/2006/metadata/properties" ma:root="true" ma:fieldsID="6f29de1cb0cc26cc3449ae15c0dc155a" ns2:_="" ns3:_="">
    <xsd:import namespace="febb90c7-3665-4c1f-9f05-90391176a982"/>
    <xsd:import namespace="eec9c017-56e4-40db-953a-986d842f7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b90c7-3665-4c1f-9f05-90391176a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7c3003a0-0503-4f8b-8474-15bee1c597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9c017-56e4-40db-953a-986d842f7b0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3b9c352-2ff1-47ed-9162-206a934021c4}" ma:internalName="TaxCatchAll" ma:showField="CatchAllData" ma:web="eec9c017-56e4-40db-953a-986d842f7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3288E-4982-4661-89D0-63A51FFB4C0E}">
  <ds:schemaRefs>
    <ds:schemaRef ds:uri="http://purl.org/dc/elements/1.1/"/>
    <ds:schemaRef ds:uri="http://purl.org/dc/dcmitype/"/>
    <ds:schemaRef ds:uri="http://schemas.microsoft.com/office/2006/documentManagement/types"/>
    <ds:schemaRef ds:uri="febb90c7-3665-4c1f-9f05-90391176a982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ec9c017-56e4-40db-953a-986d842f7b0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93B4BB-B15C-4152-A89F-F8DC91351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07F8D-8511-4773-B790-13B9D5425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b90c7-3665-4c1f-9f05-90391176a982"/>
    <ds:schemaRef ds:uri="eec9c017-56e4-40db-953a-986d842f7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Laerer</dc:creator>
  <cp:lastModifiedBy>Mads Malthe Rifbjerg Søvndal MRS</cp:lastModifiedBy>
  <cp:lastPrinted>2018-04-20T08:49:19Z</cp:lastPrinted>
  <dcterms:created xsi:type="dcterms:W3CDTF">2018-04-18T06:45:29Z</dcterms:created>
  <dcterms:modified xsi:type="dcterms:W3CDTF">2025-03-04T12:17:36Z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0x010100BF8AFFE51B931F4397AE05E8D6C49325</vt:lpwstr>
  </property>
</Properties>
</file>