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seg-my.sharepoint.com/personal/egpa_egaa-gym_dk/Documents/Undervisning/1vy sa/Velfærd/"/>
    </mc:Choice>
  </mc:AlternateContent>
  <xr:revisionPtr revIDLastSave="37" documentId="8_{2C082392-60CE-4E1F-88DF-42EF262E7384}" xr6:coauthVersionLast="47" xr6:coauthVersionMax="47" xr10:uidLastSave="{5E3CF3A5-09B9-4EA1-BCCB-5DF3325E0D65}"/>
  <bookViews>
    <workbookView xWindow="-108" yWindow="-108" windowWidth="23256" windowHeight="12456" xr2:uid="{7A1ED02E-4DA4-4269-9EFD-C80F7A940E14}"/>
  </bookViews>
  <sheets>
    <sheet name="Offentlige udgifter" sheetId="2" r:id="rId1"/>
    <sheet name="Ark2" sheetId="3" r:id="rId2"/>
    <sheet name="2024" sheetId="4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4" i="2" l="1"/>
  <c r="D13" i="2"/>
  <c r="D12" i="2"/>
  <c r="D11" i="2"/>
  <c r="D10" i="2"/>
  <c r="D9" i="2"/>
  <c r="D8" i="2"/>
  <c r="D7" i="2"/>
  <c r="D6" i="2"/>
  <c r="D5" i="2"/>
  <c r="D4" i="2"/>
  <c r="B15" i="2"/>
  <c r="B17" i="2" s="1"/>
  <c r="P14" i="2"/>
  <c r="D15" i="2" l="1"/>
</calcChain>
</file>

<file path=xl/sharedStrings.xml><?xml version="1.0" encoding="utf-8"?>
<sst xmlns="http://schemas.openxmlformats.org/spreadsheetml/2006/main" count="252" uniqueCount="92">
  <si>
    <t>Offentlig forvaltning og service, funktionel fordeling af udgifter (COFOG) efter funktion og tid</t>
  </si>
  <si>
    <t>.</t>
  </si>
  <si>
    <t>Enhed: mio. kr.</t>
  </si>
  <si>
    <t>Difference</t>
  </si>
  <si>
    <t>1. Generelle offentlige tjenester</t>
  </si>
  <si>
    <t>2. Forsvar</t>
  </si>
  <si>
    <t>3. Offentlig orden og sikkerhed</t>
  </si>
  <si>
    <t>4. Økonomiske anliggender - Transport, kommunikation, og lign</t>
  </si>
  <si>
    <t>5. Miljøbeskyttelse</t>
  </si>
  <si>
    <t>6. Boliger og offentlige faciliteter</t>
  </si>
  <si>
    <t>7. Sundhedsvæsen</t>
  </si>
  <si>
    <t>8. Fritid, kultur og religion</t>
  </si>
  <si>
    <t>9. Undervisning</t>
  </si>
  <si>
    <t>10. Social beskyttelse - overførelser</t>
  </si>
  <si>
    <t>Sum</t>
  </si>
  <si>
    <t>Mål</t>
  </si>
  <si>
    <t>Mangler af fordele</t>
  </si>
  <si>
    <t>1.1. Udøvende og lovgivende organer, skatte - og finansvæsen, udenrigstjenesten</t>
  </si>
  <si>
    <t>1.2. Økonomisk bistand til udlandet</t>
  </si>
  <si>
    <t>1.3. Generelle tjenester</t>
  </si>
  <si>
    <t>1.4. Grundforskning</t>
  </si>
  <si>
    <t>1.5. F&amp;U inden for generelle offentlige tjenester</t>
  </si>
  <si>
    <t>1.6. Generelle offentlige tjenester i.a.n.</t>
  </si>
  <si>
    <t>1.7. Transaktioner i forb. med offentlig gæld</t>
  </si>
  <si>
    <t>1.8. Overførsler af generel art</t>
  </si>
  <si>
    <t>2.1. Militært forsvar</t>
  </si>
  <si>
    <t>2.2. Civilforsvar</t>
  </si>
  <si>
    <t>2.3. Militærhjælp til udlandet</t>
  </si>
  <si>
    <t>2.4. F&amp;U inden for forsvar</t>
  </si>
  <si>
    <t>2.5. Forsvar i.a.n.</t>
  </si>
  <si>
    <t>3.1. Politi</t>
  </si>
  <si>
    <t>3.2. Brandvæsen</t>
  </si>
  <si>
    <t>3.3. Domstole</t>
  </si>
  <si>
    <t>3.4. Fængsler</t>
  </si>
  <si>
    <t>3.5. F&amp;U inden for offentlig orden og sikkerhed</t>
  </si>
  <si>
    <t>3.6. Offentlig orden og sikkerhed i.a.n.</t>
  </si>
  <si>
    <t>4. Økonomiske anliggender</t>
  </si>
  <si>
    <t>4.1. Generelle anliggender inden for økonomi, handel og arbejdsmarked</t>
  </si>
  <si>
    <t>4.2. Landbrug, skovbrug, fiskeri og jagt</t>
  </si>
  <si>
    <t>4.3. Brændstof og energi</t>
  </si>
  <si>
    <t>4.4. Råstofudvinding, fremstillingsvirksomhed og bygge - og anlægsvirksomhed</t>
  </si>
  <si>
    <t>4.5. Transport</t>
  </si>
  <si>
    <t>4.6. Kommunikation</t>
  </si>
  <si>
    <t>4.7. Andre Erhverv</t>
  </si>
  <si>
    <t>4.8. F&amp;U i emner inden for økonomiske anliggende</t>
  </si>
  <si>
    <t>4.9. Økonomiske anliggender i.a.n.</t>
  </si>
  <si>
    <t>5.1. Affaldshåntering</t>
  </si>
  <si>
    <t>5.2. Spildevandshåndtering</t>
  </si>
  <si>
    <t>5.3. Forureningsbekæmpelse</t>
  </si>
  <si>
    <t>5.4. Beskyttelse af biodiversitet og landskab</t>
  </si>
  <si>
    <t>5.5. F&amp;U inden for miljøbeskyttelse</t>
  </si>
  <si>
    <t>5.6. Miljøbeskyttelse i.a.n</t>
  </si>
  <si>
    <t>6.1. Boligbyggeri</t>
  </si>
  <si>
    <t>6.2. By- og egnsudvikling</t>
  </si>
  <si>
    <t>6.3. Vandforsyning</t>
  </si>
  <si>
    <t>6.4. Gadebelysning</t>
  </si>
  <si>
    <t>6.5. F&amp;U inden for boliger og offentlige faciliteter</t>
  </si>
  <si>
    <t>6.6. Boliger og offentlige faciliteter i.a.n.</t>
  </si>
  <si>
    <t>7.1. Medicinske produkter, apparater og udstyr</t>
  </si>
  <si>
    <t>7.2. Ambulant behandling</t>
  </si>
  <si>
    <t>7.3. Hospitalstjenester</t>
  </si>
  <si>
    <t>7.4. Offentligt sundhedsvæsen</t>
  </si>
  <si>
    <t>7.5. F &amp;U inden for sundhedsvæsen</t>
  </si>
  <si>
    <t>7.6. Sundhedsvæsen i.a.n.</t>
  </si>
  <si>
    <t>8.1. Fritids- og sportstjenester</t>
  </si>
  <si>
    <t>8.2. Kulturtjenester</t>
  </si>
  <si>
    <t>8.3. Radio &amp; TV-udsendelser samt forlagsvirksomhed</t>
  </si>
  <si>
    <t>8.4. Religiøse og andre organisationer</t>
  </si>
  <si>
    <t>8.5. F&amp;U inden for fritid, kultur og religion</t>
  </si>
  <si>
    <t>8.6. Fritid, kultur og religion i.a.n.</t>
  </si>
  <si>
    <t>9.1. Folkeskolen og lign.</t>
  </si>
  <si>
    <t>9.2. Ungdomsuddannelsesniveau</t>
  </si>
  <si>
    <t>9.3. Højere og videregående uddannelse</t>
  </si>
  <si>
    <t>9.4. Undervisning uden for niveauplacering</t>
  </si>
  <si>
    <t>9.5. Undervisning i.a.n.</t>
  </si>
  <si>
    <t>10. Social beskyttelse</t>
  </si>
  <si>
    <t>10.1. Sygdom og invaliditet</t>
  </si>
  <si>
    <t>10.2. Alderdom</t>
  </si>
  <si>
    <t>10.3. Efterlevende</t>
  </si>
  <si>
    <t>10.4. Familie og børn</t>
  </si>
  <si>
    <t>10.5. Arbejdsløshed</t>
  </si>
  <si>
    <t>10.6. Bolig</t>
  </si>
  <si>
    <t>10.7. Sociale ydelser i.a.n.</t>
  </si>
  <si>
    <t>10.8. F&amp;U inden for social beskyttelse</t>
  </si>
  <si>
    <t>10.9. Social beskyttelse i.a.n.</t>
  </si>
  <si>
    <t>Enhed: Mio. kr.</t>
  </si>
  <si>
    <t>2020</t>
  </si>
  <si>
    <t>2024</t>
  </si>
  <si>
    <t>1-10 Total</t>
  </si>
  <si>
    <t>1.1. Udøvende og lovgivende organer, skatte- og finansvæsen, udenrigstjenesten</t>
  </si>
  <si>
    <t>4.4. Råstofudvinding, fremstillingsvirksomhed og bygge- og anlægsvirksomhed</t>
  </si>
  <si>
    <t>5.1. Affaldshåndtering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</si>
</sst>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3"/>
      <color theme="0"/>
      <name val="Calibri"/>
      <family val="2"/>
    </font>
    <font>
      <i/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b/>
      <sz val="13"/>
      <color theme="1"/>
      <name val="Calibri"/>
      <family val="2"/>
    </font>
    <font>
      <i/>
      <sz val="11"/>
      <color theme="1"/>
      <name val="Calibri"/>
      <family val="2"/>
    </font>
    <font>
      <b/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6" fillId="0" borderId="0" applyNumberFormat="0" applyBorder="0" applyAlignment="0"/>
  </cellStyleXfs>
  <cellXfs count="20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164" fontId="2" fillId="0" borderId="0" xfId="1" applyNumberFormat="1" applyFont="1" applyFill="1" applyProtection="1"/>
    <xf numFmtId="0" fontId="3" fillId="0" borderId="0" xfId="2" applyFont="1"/>
    <xf numFmtId="0" fontId="8" fillId="0" borderId="0" xfId="2" applyFont="1"/>
    <xf numFmtId="0" fontId="4" fillId="0" borderId="0" xfId="2" applyFont="1"/>
    <xf numFmtId="0" fontId="5" fillId="0" borderId="0" xfId="2" applyFont="1" applyAlignment="1">
      <alignment horizontal="left"/>
    </xf>
    <xf numFmtId="0" fontId="8" fillId="0" borderId="0" xfId="2" applyFont="1" applyAlignment="1">
      <alignment horizontal="right"/>
    </xf>
    <xf numFmtId="0" fontId="9" fillId="0" borderId="0" xfId="0" applyFont="1"/>
    <xf numFmtId="164" fontId="0" fillId="0" borderId="0" xfId="1" applyNumberFormat="1" applyFont="1" applyFill="1" applyProtection="1"/>
    <xf numFmtId="0" fontId="0" fillId="0" borderId="0" xfId="0" applyFont="1"/>
    <xf numFmtId="0" fontId="10" fillId="0" borderId="0" xfId="0" applyFont="1"/>
    <xf numFmtId="0" fontId="11" fillId="0" borderId="0" xfId="0" applyFont="1" applyAlignment="1">
      <alignment horizontal="left"/>
    </xf>
    <xf numFmtId="164" fontId="0" fillId="0" borderId="0" xfId="1" applyNumberFormat="1" applyFont="1" applyFill="1" applyAlignment="1" applyProtection="1">
      <alignment horizontal="right"/>
    </xf>
    <xf numFmtId="0" fontId="0" fillId="0" borderId="0" xfId="0" applyFont="1" applyAlignment="1">
      <alignment horizontal="right"/>
    </xf>
    <xf numFmtId="164" fontId="7" fillId="0" borderId="0" xfId="1" applyNumberFormat="1" applyFont="1" applyAlignment="1">
      <alignment horizontal="right"/>
    </xf>
  </cellXfs>
  <cellStyles count="3">
    <cellStyle name="Komma" xfId="1" builtinId="3"/>
    <cellStyle name="Normal" xfId="0" builtinId="0"/>
    <cellStyle name="Normal 2" xfId="2" xr:uid="{E6ED913C-55D0-45BF-8CC6-0F4B64CDAA8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– 2022 T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27674E-B7A8-4F4E-8377-2DF83AACAD8F}">
  <dimension ref="A1:R124"/>
  <sheetViews>
    <sheetView tabSelected="1" workbookViewId="0"/>
  </sheetViews>
  <sheetFormatPr defaultColWidth="8.88671875" defaultRowHeight="14.4" x14ac:dyDescent="0.3"/>
  <cols>
    <col min="1" max="1" width="55.6640625" style="14" customWidth="1"/>
    <col min="2" max="2" width="12.6640625" style="13" customWidth="1"/>
    <col min="3" max="3" width="8.88671875" style="13"/>
    <col min="4" max="4" width="15.21875" style="13" bestFit="1" customWidth="1"/>
    <col min="5" max="15" width="8.88671875" style="14"/>
    <col min="16" max="16" width="10.6640625" style="14" customWidth="1"/>
    <col min="17" max="17" width="8.88671875" style="14"/>
    <col min="18" max="18" width="10.44140625" style="14" bestFit="1" customWidth="1"/>
    <col min="19" max="16384" width="8.88671875" style="14"/>
  </cols>
  <sheetData>
    <row r="1" spans="1:18" ht="17.399999999999999" x14ac:dyDescent="0.35">
      <c r="A1" s="12" t="s">
        <v>0</v>
      </c>
      <c r="J1" s="14" t="s">
        <v>1</v>
      </c>
    </row>
    <row r="2" spans="1:18" x14ac:dyDescent="0.3">
      <c r="A2" s="15" t="s">
        <v>2</v>
      </c>
    </row>
    <row r="3" spans="1:18" x14ac:dyDescent="0.3">
      <c r="B3" s="14">
        <v>2024</v>
      </c>
      <c r="D3" s="6" t="s">
        <v>3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>
        <v>2024</v>
      </c>
      <c r="R3" s="14">
        <v>2022</v>
      </c>
    </row>
    <row r="4" spans="1:18" x14ac:dyDescent="0.3">
      <c r="A4" s="16" t="s">
        <v>4</v>
      </c>
      <c r="B4" s="17"/>
      <c r="D4" s="6">
        <f>(SUM(B4-P4)^2)^0.5</f>
        <v>166517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1">
        <v>166517</v>
      </c>
      <c r="R4" s="18">
        <v>164206</v>
      </c>
    </row>
    <row r="5" spans="1:18" x14ac:dyDescent="0.3">
      <c r="A5" s="16" t="s">
        <v>5</v>
      </c>
      <c r="B5" s="17"/>
      <c r="D5" s="6">
        <f t="shared" ref="D5:D13" si="0">(SUM(B5-P5)^2)^0.5</f>
        <v>53962</v>
      </c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1">
        <v>53962</v>
      </c>
      <c r="R5" s="18">
        <v>34356</v>
      </c>
    </row>
    <row r="6" spans="1:18" x14ac:dyDescent="0.3">
      <c r="A6" s="16" t="s">
        <v>6</v>
      </c>
      <c r="B6" s="17"/>
      <c r="D6" s="6">
        <f t="shared" si="0"/>
        <v>28568</v>
      </c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1">
        <v>28568</v>
      </c>
      <c r="R6" s="18">
        <v>24975</v>
      </c>
    </row>
    <row r="7" spans="1:18" x14ac:dyDescent="0.3">
      <c r="A7" s="16" t="s">
        <v>7</v>
      </c>
      <c r="B7" s="17"/>
      <c r="D7" s="6">
        <f t="shared" si="0"/>
        <v>89411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1">
        <v>89411</v>
      </c>
      <c r="R7" s="18">
        <v>83447</v>
      </c>
    </row>
    <row r="8" spans="1:18" x14ac:dyDescent="0.3">
      <c r="A8" s="16" t="s">
        <v>8</v>
      </c>
      <c r="B8" s="17"/>
      <c r="D8" s="6">
        <f t="shared" si="0"/>
        <v>11658</v>
      </c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1">
        <v>11658</v>
      </c>
      <c r="R8" s="18">
        <v>10185</v>
      </c>
    </row>
    <row r="9" spans="1:18" x14ac:dyDescent="0.3">
      <c r="A9" s="16" t="s">
        <v>9</v>
      </c>
      <c r="B9" s="17"/>
      <c r="D9" s="6">
        <f t="shared" si="0"/>
        <v>10131</v>
      </c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1">
        <v>10131</v>
      </c>
      <c r="R9" s="18">
        <v>4565</v>
      </c>
    </row>
    <row r="10" spans="1:18" x14ac:dyDescent="0.3">
      <c r="A10" s="16" t="s">
        <v>10</v>
      </c>
      <c r="B10" s="17"/>
      <c r="D10" s="6">
        <f t="shared" si="0"/>
        <v>243113</v>
      </c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1">
        <v>243113</v>
      </c>
      <c r="R10" s="18">
        <v>225453</v>
      </c>
    </row>
    <row r="11" spans="1:18" x14ac:dyDescent="0.3">
      <c r="A11" s="16" t="s">
        <v>11</v>
      </c>
      <c r="B11" s="17"/>
      <c r="D11" s="6">
        <f t="shared" si="0"/>
        <v>44745</v>
      </c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1">
        <v>44745</v>
      </c>
      <c r="R11" s="18">
        <v>39632</v>
      </c>
    </row>
    <row r="12" spans="1:18" x14ac:dyDescent="0.3">
      <c r="A12" s="16" t="s">
        <v>12</v>
      </c>
      <c r="B12" s="17"/>
      <c r="D12" s="6">
        <f t="shared" si="0"/>
        <v>162472</v>
      </c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1">
        <v>162472</v>
      </c>
      <c r="R12" s="18">
        <v>150335</v>
      </c>
    </row>
    <row r="13" spans="1:18" x14ac:dyDescent="0.3">
      <c r="A13" s="16" t="s">
        <v>13</v>
      </c>
      <c r="B13" s="17"/>
      <c r="D13" s="6">
        <f t="shared" si="0"/>
        <v>574698</v>
      </c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1">
        <v>574698</v>
      </c>
      <c r="R13" s="18">
        <v>536399</v>
      </c>
    </row>
    <row r="14" spans="1:18" x14ac:dyDescent="0.3">
      <c r="D14" s="6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6">
        <f>SUM(P4:P13)</f>
        <v>1385275</v>
      </c>
      <c r="R14" s="13">
        <f>SUM(R4:R13)</f>
        <v>1273553</v>
      </c>
    </row>
    <row r="15" spans="1:18" x14ac:dyDescent="0.3">
      <c r="A15" s="16" t="s">
        <v>14</v>
      </c>
      <c r="B15" s="13">
        <f>SUM(B4:B14)</f>
        <v>0</v>
      </c>
      <c r="D15" s="6">
        <f>SUM(D4:D14)</f>
        <v>1385275</v>
      </c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</row>
    <row r="16" spans="1:18" x14ac:dyDescent="0.3">
      <c r="A16" s="16" t="s">
        <v>15</v>
      </c>
      <c r="B16" s="19">
        <v>1385275</v>
      </c>
      <c r="D16" s="6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</row>
    <row r="17" spans="1:16" x14ac:dyDescent="0.3">
      <c r="A17" s="16" t="s">
        <v>16</v>
      </c>
      <c r="B17" s="13">
        <f>SUM(B16-B15)</f>
        <v>1385275</v>
      </c>
      <c r="D17" s="6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</row>
    <row r="22" spans="1:16" x14ac:dyDescent="0.3">
      <c r="A22" s="16" t="s">
        <v>4</v>
      </c>
      <c r="B22" s="18"/>
    </row>
    <row r="23" spans="1:16" x14ac:dyDescent="0.3">
      <c r="B23" s="16" t="s">
        <v>17</v>
      </c>
    </row>
    <row r="24" spans="1:16" x14ac:dyDescent="0.3">
      <c r="B24" s="16" t="s">
        <v>18</v>
      </c>
    </row>
    <row r="25" spans="1:16" x14ac:dyDescent="0.3">
      <c r="B25" s="16" t="s">
        <v>19</v>
      </c>
    </row>
    <row r="26" spans="1:16" x14ac:dyDescent="0.3">
      <c r="B26" s="16" t="s">
        <v>20</v>
      </c>
    </row>
    <row r="27" spans="1:16" x14ac:dyDescent="0.3">
      <c r="B27" s="16" t="s">
        <v>21</v>
      </c>
    </row>
    <row r="28" spans="1:16" x14ac:dyDescent="0.3">
      <c r="B28" s="16" t="s">
        <v>22</v>
      </c>
    </row>
    <row r="29" spans="1:16" x14ac:dyDescent="0.3">
      <c r="B29" s="16" t="s">
        <v>23</v>
      </c>
    </row>
    <row r="30" spans="1:16" x14ac:dyDescent="0.3">
      <c r="B30" s="16" t="s">
        <v>24</v>
      </c>
    </row>
    <row r="31" spans="1:16" x14ac:dyDescent="0.3">
      <c r="A31" s="16" t="s">
        <v>5</v>
      </c>
      <c r="B31" s="18"/>
    </row>
    <row r="32" spans="1:16" x14ac:dyDescent="0.3">
      <c r="B32" s="16" t="s">
        <v>25</v>
      </c>
    </row>
    <row r="33" spans="1:2" x14ac:dyDescent="0.3">
      <c r="B33" s="16" t="s">
        <v>26</v>
      </c>
    </row>
    <row r="34" spans="1:2" x14ac:dyDescent="0.3">
      <c r="B34" s="16" t="s">
        <v>27</v>
      </c>
    </row>
    <row r="35" spans="1:2" x14ac:dyDescent="0.3">
      <c r="B35" s="16" t="s">
        <v>28</v>
      </c>
    </row>
    <row r="36" spans="1:2" x14ac:dyDescent="0.3">
      <c r="B36" s="16" t="s">
        <v>29</v>
      </c>
    </row>
    <row r="37" spans="1:2" x14ac:dyDescent="0.3">
      <c r="A37" s="16" t="s">
        <v>6</v>
      </c>
      <c r="B37" s="18"/>
    </row>
    <row r="38" spans="1:2" x14ac:dyDescent="0.3">
      <c r="B38" s="16" t="s">
        <v>30</v>
      </c>
    </row>
    <row r="39" spans="1:2" x14ac:dyDescent="0.3">
      <c r="B39" s="16" t="s">
        <v>31</v>
      </c>
    </row>
    <row r="40" spans="1:2" x14ac:dyDescent="0.3">
      <c r="B40" s="16" t="s">
        <v>32</v>
      </c>
    </row>
    <row r="41" spans="1:2" x14ac:dyDescent="0.3">
      <c r="B41" s="16" t="s">
        <v>33</v>
      </c>
    </row>
    <row r="42" spans="1:2" x14ac:dyDescent="0.3">
      <c r="B42" s="16" t="s">
        <v>34</v>
      </c>
    </row>
    <row r="43" spans="1:2" x14ac:dyDescent="0.3">
      <c r="B43" s="16" t="s">
        <v>35</v>
      </c>
    </row>
    <row r="44" spans="1:2" x14ac:dyDescent="0.3">
      <c r="A44" s="16" t="s">
        <v>36</v>
      </c>
      <c r="B44" s="18"/>
    </row>
    <row r="45" spans="1:2" x14ac:dyDescent="0.3">
      <c r="B45" s="16" t="s">
        <v>37</v>
      </c>
    </row>
    <row r="46" spans="1:2" x14ac:dyDescent="0.3">
      <c r="B46" s="16" t="s">
        <v>38</v>
      </c>
    </row>
    <row r="47" spans="1:2" x14ac:dyDescent="0.3">
      <c r="B47" s="16" t="s">
        <v>39</v>
      </c>
    </row>
    <row r="48" spans="1:2" x14ac:dyDescent="0.3">
      <c r="B48" s="16" t="s">
        <v>40</v>
      </c>
    </row>
    <row r="49" spans="1:2" x14ac:dyDescent="0.3">
      <c r="B49" s="16" t="s">
        <v>41</v>
      </c>
    </row>
    <row r="50" spans="1:2" x14ac:dyDescent="0.3">
      <c r="B50" s="16" t="s">
        <v>42</v>
      </c>
    </row>
    <row r="51" spans="1:2" x14ac:dyDescent="0.3">
      <c r="B51" s="16" t="s">
        <v>43</v>
      </c>
    </row>
    <row r="52" spans="1:2" x14ac:dyDescent="0.3">
      <c r="B52" s="16" t="s">
        <v>44</v>
      </c>
    </row>
    <row r="53" spans="1:2" x14ac:dyDescent="0.3">
      <c r="B53" s="16" t="s">
        <v>45</v>
      </c>
    </row>
    <row r="54" spans="1:2" x14ac:dyDescent="0.3">
      <c r="A54" s="16" t="s">
        <v>8</v>
      </c>
      <c r="B54" s="18"/>
    </row>
    <row r="55" spans="1:2" x14ac:dyDescent="0.3">
      <c r="B55" s="16" t="s">
        <v>46</v>
      </c>
    </row>
    <row r="56" spans="1:2" x14ac:dyDescent="0.3">
      <c r="B56" s="16" t="s">
        <v>47</v>
      </c>
    </row>
    <row r="57" spans="1:2" x14ac:dyDescent="0.3">
      <c r="B57" s="16" t="s">
        <v>48</v>
      </c>
    </row>
    <row r="58" spans="1:2" x14ac:dyDescent="0.3">
      <c r="B58" s="16" t="s">
        <v>49</v>
      </c>
    </row>
    <row r="59" spans="1:2" x14ac:dyDescent="0.3">
      <c r="B59" s="16" t="s">
        <v>50</v>
      </c>
    </row>
    <row r="60" spans="1:2" x14ac:dyDescent="0.3">
      <c r="B60" s="16" t="s">
        <v>51</v>
      </c>
    </row>
    <row r="61" spans="1:2" x14ac:dyDescent="0.3">
      <c r="A61" s="16" t="s">
        <v>9</v>
      </c>
      <c r="B61" s="18"/>
    </row>
    <row r="62" spans="1:2" x14ac:dyDescent="0.3">
      <c r="B62" s="16" t="s">
        <v>52</v>
      </c>
    </row>
    <row r="63" spans="1:2" x14ac:dyDescent="0.3">
      <c r="B63" s="16" t="s">
        <v>53</v>
      </c>
    </row>
    <row r="64" spans="1:2" x14ac:dyDescent="0.3">
      <c r="B64" s="16" t="s">
        <v>54</v>
      </c>
    </row>
    <row r="65" spans="1:2" x14ac:dyDescent="0.3">
      <c r="B65" s="16" t="s">
        <v>55</v>
      </c>
    </row>
    <row r="66" spans="1:2" x14ac:dyDescent="0.3">
      <c r="B66" s="16" t="s">
        <v>56</v>
      </c>
    </row>
    <row r="67" spans="1:2" x14ac:dyDescent="0.3">
      <c r="B67" s="16" t="s">
        <v>57</v>
      </c>
    </row>
    <row r="68" spans="1:2" x14ac:dyDescent="0.3">
      <c r="A68" s="16" t="s">
        <v>10</v>
      </c>
      <c r="B68" s="18"/>
    </row>
    <row r="69" spans="1:2" x14ac:dyDescent="0.3">
      <c r="B69" s="16" t="s">
        <v>58</v>
      </c>
    </row>
    <row r="70" spans="1:2" x14ac:dyDescent="0.3">
      <c r="B70" s="16" t="s">
        <v>59</v>
      </c>
    </row>
    <row r="71" spans="1:2" x14ac:dyDescent="0.3">
      <c r="B71" s="16" t="s">
        <v>60</v>
      </c>
    </row>
    <row r="72" spans="1:2" x14ac:dyDescent="0.3">
      <c r="B72" s="16" t="s">
        <v>61</v>
      </c>
    </row>
    <row r="73" spans="1:2" x14ac:dyDescent="0.3">
      <c r="B73" s="16" t="s">
        <v>62</v>
      </c>
    </row>
    <row r="74" spans="1:2" x14ac:dyDescent="0.3">
      <c r="B74" s="16" t="s">
        <v>63</v>
      </c>
    </row>
    <row r="75" spans="1:2" x14ac:dyDescent="0.3">
      <c r="A75" s="16" t="s">
        <v>11</v>
      </c>
      <c r="B75" s="18"/>
    </row>
    <row r="76" spans="1:2" x14ac:dyDescent="0.3">
      <c r="B76" s="16" t="s">
        <v>64</v>
      </c>
    </row>
    <row r="77" spans="1:2" x14ac:dyDescent="0.3">
      <c r="B77" s="16" t="s">
        <v>65</v>
      </c>
    </row>
    <row r="78" spans="1:2" x14ac:dyDescent="0.3">
      <c r="B78" s="16" t="s">
        <v>66</v>
      </c>
    </row>
    <row r="79" spans="1:2" x14ac:dyDescent="0.3">
      <c r="B79" s="16" t="s">
        <v>67</v>
      </c>
    </row>
    <row r="80" spans="1:2" x14ac:dyDescent="0.3">
      <c r="B80" s="16" t="s">
        <v>68</v>
      </c>
    </row>
    <row r="81" spans="1:2" x14ac:dyDescent="0.3">
      <c r="B81" s="16" t="s">
        <v>69</v>
      </c>
    </row>
    <row r="82" spans="1:2" x14ac:dyDescent="0.3">
      <c r="A82" s="16" t="s">
        <v>12</v>
      </c>
      <c r="B82" s="18"/>
    </row>
    <row r="83" spans="1:2" x14ac:dyDescent="0.3">
      <c r="B83" s="16" t="s">
        <v>70</v>
      </c>
    </row>
    <row r="84" spans="1:2" x14ac:dyDescent="0.3">
      <c r="B84" s="16" t="s">
        <v>71</v>
      </c>
    </row>
    <row r="85" spans="1:2" x14ac:dyDescent="0.3">
      <c r="B85" s="16" t="s">
        <v>72</v>
      </c>
    </row>
    <row r="86" spans="1:2" x14ac:dyDescent="0.3">
      <c r="B86" s="16" t="s">
        <v>73</v>
      </c>
    </row>
    <row r="87" spans="1:2" x14ac:dyDescent="0.3">
      <c r="B87" s="16" t="s">
        <v>74</v>
      </c>
    </row>
    <row r="88" spans="1:2" x14ac:dyDescent="0.3">
      <c r="A88" s="16" t="s">
        <v>75</v>
      </c>
      <c r="B88" s="18"/>
    </row>
    <row r="89" spans="1:2" x14ac:dyDescent="0.3">
      <c r="B89" s="16" t="s">
        <v>76</v>
      </c>
    </row>
    <row r="90" spans="1:2" x14ac:dyDescent="0.3">
      <c r="B90" s="16" t="s">
        <v>77</v>
      </c>
    </row>
    <row r="91" spans="1:2" x14ac:dyDescent="0.3">
      <c r="B91" s="16" t="s">
        <v>78</v>
      </c>
    </row>
    <row r="92" spans="1:2" x14ac:dyDescent="0.3">
      <c r="B92" s="16" t="s">
        <v>79</v>
      </c>
    </row>
    <row r="93" spans="1:2" x14ac:dyDescent="0.3">
      <c r="B93" s="16" t="s">
        <v>80</v>
      </c>
    </row>
    <row r="94" spans="1:2" x14ac:dyDescent="0.3">
      <c r="B94" s="16" t="s">
        <v>81</v>
      </c>
    </row>
    <row r="95" spans="1:2" x14ac:dyDescent="0.3">
      <c r="B95" s="16" t="s">
        <v>82</v>
      </c>
    </row>
    <row r="96" spans="1:2" x14ac:dyDescent="0.3">
      <c r="B96" s="16" t="s">
        <v>83</v>
      </c>
    </row>
    <row r="97" spans="2:2" x14ac:dyDescent="0.3">
      <c r="B97" s="16" t="s">
        <v>84</v>
      </c>
    </row>
    <row r="98" spans="2:2" x14ac:dyDescent="0.3">
      <c r="B98" s="14"/>
    </row>
    <row r="99" spans="2:2" x14ac:dyDescent="0.3">
      <c r="B99" s="14"/>
    </row>
    <row r="100" spans="2:2" x14ac:dyDescent="0.3">
      <c r="B100" s="14"/>
    </row>
    <row r="101" spans="2:2" x14ac:dyDescent="0.3">
      <c r="B101" s="14"/>
    </row>
    <row r="102" spans="2:2" x14ac:dyDescent="0.3">
      <c r="B102" s="14"/>
    </row>
    <row r="103" spans="2:2" x14ac:dyDescent="0.3">
      <c r="B103" s="14"/>
    </row>
    <row r="104" spans="2:2" x14ac:dyDescent="0.3">
      <c r="B104" s="14"/>
    </row>
    <row r="105" spans="2:2" x14ac:dyDescent="0.3">
      <c r="B105" s="14"/>
    </row>
    <row r="106" spans="2:2" x14ac:dyDescent="0.3">
      <c r="B106" s="14"/>
    </row>
    <row r="107" spans="2:2" x14ac:dyDescent="0.3">
      <c r="B107" s="14"/>
    </row>
    <row r="108" spans="2:2" x14ac:dyDescent="0.3">
      <c r="B108" s="14"/>
    </row>
    <row r="109" spans="2:2" x14ac:dyDescent="0.3">
      <c r="B109" s="14"/>
    </row>
    <row r="110" spans="2:2" x14ac:dyDescent="0.3">
      <c r="B110" s="14"/>
    </row>
    <row r="111" spans="2:2" x14ac:dyDescent="0.3">
      <c r="B111" s="14"/>
    </row>
    <row r="112" spans="2:2" x14ac:dyDescent="0.3">
      <c r="B112" s="14"/>
    </row>
    <row r="113" spans="2:2" x14ac:dyDescent="0.3">
      <c r="B113" s="14"/>
    </row>
    <row r="114" spans="2:2" x14ac:dyDescent="0.3">
      <c r="B114" s="14"/>
    </row>
    <row r="115" spans="2:2" x14ac:dyDescent="0.3">
      <c r="B115" s="14"/>
    </row>
    <row r="116" spans="2:2" x14ac:dyDescent="0.3">
      <c r="B116" s="14"/>
    </row>
    <row r="117" spans="2:2" x14ac:dyDescent="0.3">
      <c r="B117" s="14"/>
    </row>
    <row r="118" spans="2:2" x14ac:dyDescent="0.3">
      <c r="B118" s="14"/>
    </row>
    <row r="119" spans="2:2" x14ac:dyDescent="0.3">
      <c r="B119" s="14"/>
    </row>
    <row r="120" spans="2:2" x14ac:dyDescent="0.3">
      <c r="B120" s="14"/>
    </row>
    <row r="121" spans="2:2" x14ac:dyDescent="0.3">
      <c r="B121" s="14"/>
    </row>
    <row r="122" spans="2:2" x14ac:dyDescent="0.3">
      <c r="B122" s="14"/>
    </row>
    <row r="123" spans="2:2" x14ac:dyDescent="0.3">
      <c r="B123" s="14"/>
    </row>
    <row r="124" spans="2:2" x14ac:dyDescent="0.3">
      <c r="B124" s="14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AB390C-9E79-41F6-A40F-47599F0F33A3}">
  <dimension ref="A1:C80"/>
  <sheetViews>
    <sheetView workbookViewId="0">
      <selection activeCell="B4" sqref="A1:XFD1048576"/>
    </sheetView>
  </sheetViews>
  <sheetFormatPr defaultColWidth="8.88671875" defaultRowHeight="14.4" x14ac:dyDescent="0.3"/>
  <cols>
    <col min="1" max="1" width="40.6640625" style="1" customWidth="1"/>
    <col min="2" max="2" width="44.109375" style="1" customWidth="1"/>
    <col min="3" max="3" width="10" style="1" customWidth="1"/>
    <col min="4" max="16384" width="8.88671875" style="1"/>
  </cols>
  <sheetData>
    <row r="1" spans="1:3" ht="17.399999999999999" x14ac:dyDescent="0.35">
      <c r="A1" s="2" t="s">
        <v>0</v>
      </c>
    </row>
    <row r="2" spans="1:3" x14ac:dyDescent="0.3">
      <c r="A2" s="3" t="s">
        <v>85</v>
      </c>
    </row>
    <row r="3" spans="1:3" x14ac:dyDescent="0.3">
      <c r="B3" s="4"/>
      <c r="C3" s="4" t="s">
        <v>86</v>
      </c>
    </row>
    <row r="4" spans="1:3" x14ac:dyDescent="0.3">
      <c r="A4" s="4"/>
      <c r="B4" s="5"/>
      <c r="C4" s="5"/>
    </row>
    <row r="5" spans="1:3" x14ac:dyDescent="0.3">
      <c r="A5" s="4" t="s">
        <v>4</v>
      </c>
      <c r="B5" s="5"/>
      <c r="C5" s="5">
        <v>146073</v>
      </c>
    </row>
    <row r="6" spans="1:3" x14ac:dyDescent="0.3">
      <c r="B6" s="4" t="s">
        <v>17</v>
      </c>
      <c r="C6" s="5">
        <v>40820</v>
      </c>
    </row>
    <row r="7" spans="1:3" x14ac:dyDescent="0.3">
      <c r="B7" s="4" t="s">
        <v>18</v>
      </c>
      <c r="C7" s="5">
        <v>19606</v>
      </c>
    </row>
    <row r="8" spans="1:3" x14ac:dyDescent="0.3">
      <c r="B8" s="4" t="s">
        <v>19</v>
      </c>
      <c r="C8" s="5">
        <v>10399</v>
      </c>
    </row>
    <row r="9" spans="1:3" x14ac:dyDescent="0.3">
      <c r="B9" s="4" t="s">
        <v>20</v>
      </c>
      <c r="C9" s="5">
        <v>35466</v>
      </c>
    </row>
    <row r="10" spans="1:3" x14ac:dyDescent="0.3">
      <c r="B10" s="4" t="s">
        <v>21</v>
      </c>
      <c r="C10" s="5">
        <v>339</v>
      </c>
    </row>
    <row r="11" spans="1:3" x14ac:dyDescent="0.3">
      <c r="B11" s="4" t="s">
        <v>22</v>
      </c>
      <c r="C11" s="5">
        <v>25637</v>
      </c>
    </row>
    <row r="12" spans="1:3" x14ac:dyDescent="0.3">
      <c r="B12" s="4" t="s">
        <v>23</v>
      </c>
      <c r="C12" s="5">
        <v>13805</v>
      </c>
    </row>
    <row r="13" spans="1:3" x14ac:dyDescent="0.3">
      <c r="B13" s="4" t="s">
        <v>24</v>
      </c>
      <c r="C13" s="5">
        <v>0</v>
      </c>
    </row>
    <row r="14" spans="1:3" x14ac:dyDescent="0.3">
      <c r="A14" s="4" t="s">
        <v>5</v>
      </c>
      <c r="B14" s="5"/>
      <c r="C14" s="5">
        <v>27137</v>
      </c>
    </row>
    <row r="15" spans="1:3" x14ac:dyDescent="0.3">
      <c r="B15" s="4" t="s">
        <v>25</v>
      </c>
      <c r="C15" s="5">
        <v>25972</v>
      </c>
    </row>
    <row r="16" spans="1:3" x14ac:dyDescent="0.3">
      <c r="B16" s="4" t="s">
        <v>26</v>
      </c>
      <c r="C16" s="5">
        <v>582</v>
      </c>
    </row>
    <row r="17" spans="1:3" x14ac:dyDescent="0.3">
      <c r="B17" s="4" t="s">
        <v>27</v>
      </c>
      <c r="C17" s="5">
        <v>75</v>
      </c>
    </row>
    <row r="18" spans="1:3" x14ac:dyDescent="0.3">
      <c r="B18" s="4" t="s">
        <v>28</v>
      </c>
      <c r="C18" s="5">
        <v>0</v>
      </c>
    </row>
    <row r="19" spans="1:3" x14ac:dyDescent="0.3">
      <c r="B19" s="4" t="s">
        <v>29</v>
      </c>
      <c r="C19" s="5">
        <v>507</v>
      </c>
    </row>
    <row r="20" spans="1:3" x14ac:dyDescent="0.3">
      <c r="A20" s="4" t="s">
        <v>6</v>
      </c>
      <c r="B20" s="5"/>
      <c r="C20" s="5">
        <v>23220</v>
      </c>
    </row>
    <row r="21" spans="1:3" x14ac:dyDescent="0.3">
      <c r="B21" s="4" t="s">
        <v>30</v>
      </c>
      <c r="C21" s="5">
        <v>13555</v>
      </c>
    </row>
    <row r="22" spans="1:3" x14ac:dyDescent="0.3">
      <c r="B22" s="4" t="s">
        <v>31</v>
      </c>
      <c r="C22" s="5">
        <v>1438</v>
      </c>
    </row>
    <row r="23" spans="1:3" x14ac:dyDescent="0.3">
      <c r="B23" s="4" t="s">
        <v>32</v>
      </c>
      <c r="C23" s="5">
        <v>3848</v>
      </c>
    </row>
    <row r="24" spans="1:3" x14ac:dyDescent="0.3">
      <c r="B24" s="4" t="s">
        <v>33</v>
      </c>
      <c r="C24" s="5">
        <v>3916</v>
      </c>
    </row>
    <row r="25" spans="1:3" x14ac:dyDescent="0.3">
      <c r="B25" s="4" t="s">
        <v>34</v>
      </c>
      <c r="C25" s="5">
        <v>0</v>
      </c>
    </row>
    <row r="26" spans="1:3" x14ac:dyDescent="0.3">
      <c r="B26" s="4" t="s">
        <v>35</v>
      </c>
      <c r="C26" s="5">
        <v>463</v>
      </c>
    </row>
    <row r="27" spans="1:3" x14ac:dyDescent="0.3">
      <c r="A27" s="4" t="s">
        <v>36</v>
      </c>
      <c r="B27" s="5"/>
      <c r="C27" s="5">
        <v>118592</v>
      </c>
    </row>
    <row r="28" spans="1:3" x14ac:dyDescent="0.3">
      <c r="B28" s="4" t="s">
        <v>37</v>
      </c>
      <c r="C28" s="5">
        <v>48616</v>
      </c>
    </row>
    <row r="29" spans="1:3" x14ac:dyDescent="0.3">
      <c r="B29" s="4" t="s">
        <v>38</v>
      </c>
      <c r="C29" s="5">
        <v>6158</v>
      </c>
    </row>
    <row r="30" spans="1:3" x14ac:dyDescent="0.3">
      <c r="B30" s="4" t="s">
        <v>39</v>
      </c>
      <c r="C30" s="5">
        <v>10437</v>
      </c>
    </row>
    <row r="31" spans="1:3" x14ac:dyDescent="0.3">
      <c r="B31" s="4" t="s">
        <v>40</v>
      </c>
      <c r="C31" s="5">
        <v>18</v>
      </c>
    </row>
    <row r="32" spans="1:3" x14ac:dyDescent="0.3">
      <c r="B32" s="4" t="s">
        <v>41</v>
      </c>
      <c r="C32" s="5">
        <v>47987</v>
      </c>
    </row>
    <row r="33" spans="1:3" x14ac:dyDescent="0.3">
      <c r="B33" s="4" t="s">
        <v>42</v>
      </c>
      <c r="C33" s="5">
        <v>195</v>
      </c>
    </row>
    <row r="34" spans="1:3" x14ac:dyDescent="0.3">
      <c r="B34" s="4" t="s">
        <v>43</v>
      </c>
      <c r="C34" s="5">
        <v>2181</v>
      </c>
    </row>
    <row r="35" spans="1:3" x14ac:dyDescent="0.3">
      <c r="B35" s="4" t="s">
        <v>44</v>
      </c>
      <c r="C35" s="5">
        <v>2797</v>
      </c>
    </row>
    <row r="36" spans="1:3" x14ac:dyDescent="0.3">
      <c r="B36" s="4" t="s">
        <v>45</v>
      </c>
      <c r="C36" s="5">
        <v>203</v>
      </c>
    </row>
    <row r="37" spans="1:3" x14ac:dyDescent="0.3">
      <c r="A37" s="4" t="s">
        <v>8</v>
      </c>
      <c r="B37" s="5"/>
      <c r="C37" s="5">
        <v>9354</v>
      </c>
    </row>
    <row r="38" spans="1:3" x14ac:dyDescent="0.3">
      <c r="B38" s="4" t="s">
        <v>46</v>
      </c>
      <c r="C38" s="5">
        <v>1008</v>
      </c>
    </row>
    <row r="39" spans="1:3" x14ac:dyDescent="0.3">
      <c r="B39" s="4" t="s">
        <v>47</v>
      </c>
      <c r="C39" s="5">
        <v>324</v>
      </c>
    </row>
    <row r="40" spans="1:3" x14ac:dyDescent="0.3">
      <c r="B40" s="4" t="s">
        <v>48</v>
      </c>
      <c r="C40" s="5">
        <v>772</v>
      </c>
    </row>
    <row r="41" spans="1:3" x14ac:dyDescent="0.3">
      <c r="B41" s="4" t="s">
        <v>49</v>
      </c>
      <c r="C41" s="5">
        <v>4369</v>
      </c>
    </row>
    <row r="42" spans="1:3" x14ac:dyDescent="0.3">
      <c r="B42" s="4" t="s">
        <v>50</v>
      </c>
      <c r="C42" s="5">
        <v>448</v>
      </c>
    </row>
    <row r="43" spans="1:3" x14ac:dyDescent="0.3">
      <c r="B43" s="4" t="s">
        <v>51</v>
      </c>
      <c r="C43" s="5">
        <v>2433</v>
      </c>
    </row>
    <row r="44" spans="1:3" x14ac:dyDescent="0.3">
      <c r="A44" s="4" t="s">
        <v>9</v>
      </c>
      <c r="B44" s="5"/>
      <c r="C44" s="5">
        <v>3534</v>
      </c>
    </row>
    <row r="45" spans="1:3" x14ac:dyDescent="0.3">
      <c r="B45" s="4" t="s">
        <v>52</v>
      </c>
      <c r="C45" s="5">
        <v>3211</v>
      </c>
    </row>
    <row r="46" spans="1:3" x14ac:dyDescent="0.3">
      <c r="B46" s="4" t="s">
        <v>53</v>
      </c>
      <c r="C46" s="5">
        <v>0</v>
      </c>
    </row>
    <row r="47" spans="1:3" x14ac:dyDescent="0.3">
      <c r="B47" s="4" t="s">
        <v>54</v>
      </c>
      <c r="C47" s="5">
        <v>0</v>
      </c>
    </row>
    <row r="48" spans="1:3" x14ac:dyDescent="0.3">
      <c r="B48" s="4" t="s">
        <v>55</v>
      </c>
      <c r="C48" s="5">
        <v>0</v>
      </c>
    </row>
    <row r="49" spans="1:3" x14ac:dyDescent="0.3">
      <c r="B49" s="4" t="s">
        <v>56</v>
      </c>
      <c r="C49" s="5">
        <v>0</v>
      </c>
    </row>
    <row r="50" spans="1:3" x14ac:dyDescent="0.3">
      <c r="B50" s="4" t="s">
        <v>57</v>
      </c>
      <c r="C50" s="5">
        <v>323</v>
      </c>
    </row>
    <row r="51" spans="1:3" x14ac:dyDescent="0.3">
      <c r="A51" s="4" t="s">
        <v>10</v>
      </c>
      <c r="B51" s="5"/>
      <c r="C51" s="5">
        <v>207849</v>
      </c>
    </row>
    <row r="52" spans="1:3" x14ac:dyDescent="0.3">
      <c r="B52" s="4" t="s">
        <v>58</v>
      </c>
      <c r="C52" s="5">
        <v>13370</v>
      </c>
    </row>
    <row r="53" spans="1:3" x14ac:dyDescent="0.3">
      <c r="B53" s="4" t="s">
        <v>59</v>
      </c>
      <c r="C53" s="5">
        <v>28580</v>
      </c>
    </row>
    <row r="54" spans="1:3" x14ac:dyDescent="0.3">
      <c r="B54" s="4" t="s">
        <v>60</v>
      </c>
      <c r="C54" s="5">
        <v>145443</v>
      </c>
    </row>
    <row r="55" spans="1:3" x14ac:dyDescent="0.3">
      <c r="B55" s="4" t="s">
        <v>61</v>
      </c>
      <c r="C55" s="5">
        <v>4455</v>
      </c>
    </row>
    <row r="56" spans="1:3" x14ac:dyDescent="0.3">
      <c r="B56" s="4" t="s">
        <v>62</v>
      </c>
      <c r="C56" s="5">
        <v>5079</v>
      </c>
    </row>
    <row r="57" spans="1:3" x14ac:dyDescent="0.3">
      <c r="B57" s="4" t="s">
        <v>63</v>
      </c>
      <c r="C57" s="5">
        <v>10923</v>
      </c>
    </row>
    <row r="58" spans="1:3" x14ac:dyDescent="0.3">
      <c r="A58" s="4" t="s">
        <v>11</v>
      </c>
      <c r="B58" s="5"/>
      <c r="C58" s="5">
        <v>39349</v>
      </c>
    </row>
    <row r="59" spans="1:3" x14ac:dyDescent="0.3">
      <c r="B59" s="4" t="s">
        <v>64</v>
      </c>
      <c r="C59" s="5">
        <v>9190</v>
      </c>
    </row>
    <row r="60" spans="1:3" x14ac:dyDescent="0.3">
      <c r="B60" s="4" t="s">
        <v>65</v>
      </c>
      <c r="C60" s="5">
        <v>14411</v>
      </c>
    </row>
    <row r="61" spans="1:3" x14ac:dyDescent="0.3">
      <c r="B61" s="4" t="s">
        <v>66</v>
      </c>
      <c r="C61" s="5">
        <v>5009</v>
      </c>
    </row>
    <row r="62" spans="1:3" x14ac:dyDescent="0.3">
      <c r="B62" s="4" t="s">
        <v>67</v>
      </c>
      <c r="C62" s="5">
        <v>10364</v>
      </c>
    </row>
    <row r="63" spans="1:3" x14ac:dyDescent="0.3">
      <c r="B63" s="4" t="s">
        <v>68</v>
      </c>
      <c r="C63" s="5">
        <v>3</v>
      </c>
    </row>
    <row r="64" spans="1:3" x14ac:dyDescent="0.3">
      <c r="B64" s="4" t="s">
        <v>69</v>
      </c>
      <c r="C64" s="5">
        <v>372</v>
      </c>
    </row>
    <row r="65" spans="1:3" x14ac:dyDescent="0.3">
      <c r="A65" s="4" t="s">
        <v>12</v>
      </c>
      <c r="B65" s="5"/>
      <c r="C65" s="5">
        <v>148649</v>
      </c>
    </row>
    <row r="66" spans="1:3" x14ac:dyDescent="0.3">
      <c r="B66" s="4" t="s">
        <v>70</v>
      </c>
      <c r="C66" s="5">
        <v>67963</v>
      </c>
    </row>
    <row r="67" spans="1:3" x14ac:dyDescent="0.3">
      <c r="B67" s="4" t="s">
        <v>71</v>
      </c>
      <c r="C67" s="5">
        <v>36273</v>
      </c>
    </row>
    <row r="68" spans="1:3" x14ac:dyDescent="0.3">
      <c r="B68" s="4" t="s">
        <v>72</v>
      </c>
      <c r="C68" s="5">
        <v>36914</v>
      </c>
    </row>
    <row r="69" spans="1:3" x14ac:dyDescent="0.3">
      <c r="B69" s="4" t="s">
        <v>73</v>
      </c>
      <c r="C69" s="5">
        <v>3113</v>
      </c>
    </row>
    <row r="70" spans="1:3" x14ac:dyDescent="0.3">
      <c r="B70" s="4" t="s">
        <v>74</v>
      </c>
      <c r="C70" s="5">
        <v>4385</v>
      </c>
    </row>
    <row r="71" spans="1:3" x14ac:dyDescent="0.3">
      <c r="A71" s="4" t="s">
        <v>75</v>
      </c>
      <c r="B71" s="5"/>
      <c r="C71" s="5">
        <v>521032</v>
      </c>
    </row>
    <row r="72" spans="1:3" x14ac:dyDescent="0.3">
      <c r="B72" s="4" t="s">
        <v>76</v>
      </c>
      <c r="C72" s="5">
        <v>107136</v>
      </c>
    </row>
    <row r="73" spans="1:3" x14ac:dyDescent="0.3">
      <c r="B73" s="4" t="s">
        <v>77</v>
      </c>
      <c r="C73" s="5">
        <v>196848</v>
      </c>
    </row>
    <row r="74" spans="1:3" x14ac:dyDescent="0.3">
      <c r="B74" s="4" t="s">
        <v>78</v>
      </c>
      <c r="C74" s="5">
        <v>284</v>
      </c>
    </row>
    <row r="75" spans="1:3" x14ac:dyDescent="0.3">
      <c r="B75" s="4" t="s">
        <v>79</v>
      </c>
      <c r="C75" s="5">
        <v>101629</v>
      </c>
    </row>
    <row r="76" spans="1:3" x14ac:dyDescent="0.3">
      <c r="B76" s="4" t="s">
        <v>80</v>
      </c>
      <c r="C76" s="5">
        <v>50009</v>
      </c>
    </row>
    <row r="77" spans="1:3" x14ac:dyDescent="0.3">
      <c r="B77" s="4" t="s">
        <v>81</v>
      </c>
      <c r="C77" s="5">
        <v>15620</v>
      </c>
    </row>
    <row r="78" spans="1:3" x14ac:dyDescent="0.3">
      <c r="B78" s="4" t="s">
        <v>82</v>
      </c>
      <c r="C78" s="5">
        <v>37695</v>
      </c>
    </row>
    <row r="79" spans="1:3" x14ac:dyDescent="0.3">
      <c r="B79" s="4" t="s">
        <v>83</v>
      </c>
      <c r="C79" s="5">
        <v>296</v>
      </c>
    </row>
    <row r="80" spans="1:3" x14ac:dyDescent="0.3">
      <c r="B80" s="4" t="s">
        <v>84</v>
      </c>
      <c r="C80" s="5">
        <v>11514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DE5B1E-49E5-43BF-A5EC-F7AF453A426D}">
  <dimension ref="A1:B80"/>
  <sheetViews>
    <sheetView workbookViewId="0">
      <selection sqref="A1:B80"/>
    </sheetView>
  </sheetViews>
  <sheetFormatPr defaultRowHeight="14.4" x14ac:dyDescent="0.3"/>
  <cols>
    <col min="1" max="1" width="28.88671875" customWidth="1"/>
    <col min="2" max="2" width="35.44140625" customWidth="1"/>
  </cols>
  <sheetData>
    <row r="1" spans="1:2" ht="17.399999999999999" x14ac:dyDescent="0.35">
      <c r="A1" s="7" t="s">
        <v>0</v>
      </c>
      <c r="B1" s="8"/>
    </row>
    <row r="2" spans="1:2" x14ac:dyDescent="0.3">
      <c r="A2" s="9" t="s">
        <v>85</v>
      </c>
      <c r="B2" s="8"/>
    </row>
    <row r="3" spans="1:2" x14ac:dyDescent="0.3">
      <c r="A3" s="8"/>
      <c r="B3" s="10" t="s">
        <v>87</v>
      </c>
    </row>
    <row r="4" spans="1:2" x14ac:dyDescent="0.3">
      <c r="A4" s="10" t="s">
        <v>88</v>
      </c>
      <c r="B4" s="11">
        <v>1385275</v>
      </c>
    </row>
    <row r="5" spans="1:2" x14ac:dyDescent="0.3">
      <c r="A5" s="10" t="s">
        <v>4</v>
      </c>
      <c r="B5" s="11">
        <v>166517</v>
      </c>
    </row>
    <row r="6" spans="1:2" x14ac:dyDescent="0.3">
      <c r="A6" s="10" t="s">
        <v>89</v>
      </c>
      <c r="B6" s="11">
        <v>49510</v>
      </c>
    </row>
    <row r="7" spans="1:2" x14ac:dyDescent="0.3">
      <c r="A7" s="10" t="s">
        <v>18</v>
      </c>
      <c r="B7" s="11">
        <v>20994</v>
      </c>
    </row>
    <row r="8" spans="1:2" x14ac:dyDescent="0.3">
      <c r="A8" s="10" t="s">
        <v>19</v>
      </c>
      <c r="B8" s="11">
        <v>9672</v>
      </c>
    </row>
    <row r="9" spans="1:2" x14ac:dyDescent="0.3">
      <c r="A9" s="10" t="s">
        <v>20</v>
      </c>
      <c r="B9" s="11">
        <v>36936</v>
      </c>
    </row>
    <row r="10" spans="1:2" x14ac:dyDescent="0.3">
      <c r="A10" s="10" t="s">
        <v>21</v>
      </c>
      <c r="B10" s="11">
        <v>425</v>
      </c>
    </row>
    <row r="11" spans="1:2" x14ac:dyDescent="0.3">
      <c r="A11" s="10" t="s">
        <v>22</v>
      </c>
      <c r="B11" s="11">
        <v>25815</v>
      </c>
    </row>
    <row r="12" spans="1:2" x14ac:dyDescent="0.3">
      <c r="A12" s="10" t="s">
        <v>23</v>
      </c>
      <c r="B12" s="11">
        <v>23166</v>
      </c>
    </row>
    <row r="13" spans="1:2" x14ac:dyDescent="0.3">
      <c r="A13" s="10" t="s">
        <v>24</v>
      </c>
      <c r="B13" s="11">
        <v>0</v>
      </c>
    </row>
    <row r="14" spans="1:2" x14ac:dyDescent="0.3">
      <c r="A14" s="10" t="s">
        <v>5</v>
      </c>
      <c r="B14" s="11">
        <v>53962</v>
      </c>
    </row>
    <row r="15" spans="1:2" x14ac:dyDescent="0.3">
      <c r="A15" s="10" t="s">
        <v>25</v>
      </c>
      <c r="B15" s="11">
        <v>38448</v>
      </c>
    </row>
    <row r="16" spans="1:2" x14ac:dyDescent="0.3">
      <c r="A16" s="10" t="s">
        <v>26</v>
      </c>
      <c r="B16" s="11">
        <v>650</v>
      </c>
    </row>
    <row r="17" spans="1:2" x14ac:dyDescent="0.3">
      <c r="A17" s="10" t="s">
        <v>27</v>
      </c>
      <c r="B17" s="11">
        <v>14196</v>
      </c>
    </row>
    <row r="18" spans="1:2" x14ac:dyDescent="0.3">
      <c r="A18" s="10" t="s">
        <v>28</v>
      </c>
      <c r="B18" s="11">
        <v>11</v>
      </c>
    </row>
    <row r="19" spans="1:2" x14ac:dyDescent="0.3">
      <c r="A19" s="10" t="s">
        <v>29</v>
      </c>
      <c r="B19" s="11">
        <v>657</v>
      </c>
    </row>
    <row r="20" spans="1:2" x14ac:dyDescent="0.3">
      <c r="A20" s="10" t="s">
        <v>6</v>
      </c>
      <c r="B20" s="11">
        <v>28568</v>
      </c>
    </row>
    <row r="21" spans="1:2" x14ac:dyDescent="0.3">
      <c r="A21" s="10" t="s">
        <v>30</v>
      </c>
      <c r="B21" s="11">
        <v>15590</v>
      </c>
    </row>
    <row r="22" spans="1:2" x14ac:dyDescent="0.3">
      <c r="A22" s="10" t="s">
        <v>31</v>
      </c>
      <c r="B22" s="11">
        <v>1736</v>
      </c>
    </row>
    <row r="23" spans="1:2" x14ac:dyDescent="0.3">
      <c r="A23" s="10" t="s">
        <v>32</v>
      </c>
      <c r="B23" s="11">
        <v>4930</v>
      </c>
    </row>
    <row r="24" spans="1:2" x14ac:dyDescent="0.3">
      <c r="A24" s="10" t="s">
        <v>33</v>
      </c>
      <c r="B24" s="11">
        <v>5601</v>
      </c>
    </row>
    <row r="25" spans="1:2" x14ac:dyDescent="0.3">
      <c r="A25" s="10" t="s">
        <v>34</v>
      </c>
      <c r="B25" s="11">
        <v>0</v>
      </c>
    </row>
    <row r="26" spans="1:2" x14ac:dyDescent="0.3">
      <c r="A26" s="10" t="s">
        <v>35</v>
      </c>
      <c r="B26" s="11">
        <v>712</v>
      </c>
    </row>
    <row r="27" spans="1:2" x14ac:dyDescent="0.3">
      <c r="A27" s="10" t="s">
        <v>36</v>
      </c>
      <c r="B27" s="11">
        <v>89411</v>
      </c>
    </row>
    <row r="28" spans="1:2" x14ac:dyDescent="0.3">
      <c r="A28" s="10" t="s">
        <v>37</v>
      </c>
      <c r="B28" s="11">
        <v>15703</v>
      </c>
    </row>
    <row r="29" spans="1:2" x14ac:dyDescent="0.3">
      <c r="A29" s="10" t="s">
        <v>38</v>
      </c>
      <c r="B29" s="11">
        <v>7609</v>
      </c>
    </row>
    <row r="30" spans="1:2" x14ac:dyDescent="0.3">
      <c r="A30" s="10" t="s">
        <v>39</v>
      </c>
      <c r="B30" s="11">
        <v>7476</v>
      </c>
    </row>
    <row r="31" spans="1:2" x14ac:dyDescent="0.3">
      <c r="A31" s="10" t="s">
        <v>90</v>
      </c>
      <c r="B31" s="11">
        <v>25</v>
      </c>
    </row>
    <row r="32" spans="1:2" x14ac:dyDescent="0.3">
      <c r="A32" s="10" t="s">
        <v>41</v>
      </c>
      <c r="B32" s="11">
        <v>53177</v>
      </c>
    </row>
    <row r="33" spans="1:2" x14ac:dyDescent="0.3">
      <c r="A33" s="10" t="s">
        <v>42</v>
      </c>
      <c r="B33" s="11">
        <v>528</v>
      </c>
    </row>
    <row r="34" spans="1:2" x14ac:dyDescent="0.3">
      <c r="A34" s="10" t="s">
        <v>43</v>
      </c>
      <c r="B34" s="11">
        <v>1387</v>
      </c>
    </row>
    <row r="35" spans="1:2" x14ac:dyDescent="0.3">
      <c r="A35" s="10" t="s">
        <v>44</v>
      </c>
      <c r="B35" s="11">
        <v>3237</v>
      </c>
    </row>
    <row r="36" spans="1:2" x14ac:dyDescent="0.3">
      <c r="A36" s="10" t="s">
        <v>45</v>
      </c>
      <c r="B36" s="11">
        <v>270</v>
      </c>
    </row>
    <row r="37" spans="1:2" x14ac:dyDescent="0.3">
      <c r="A37" s="10" t="s">
        <v>8</v>
      </c>
      <c r="B37" s="11">
        <v>11658</v>
      </c>
    </row>
    <row r="38" spans="1:2" x14ac:dyDescent="0.3">
      <c r="A38" s="10" t="s">
        <v>91</v>
      </c>
      <c r="B38" s="11">
        <v>678</v>
      </c>
    </row>
    <row r="39" spans="1:2" x14ac:dyDescent="0.3">
      <c r="A39" s="10" t="s">
        <v>47</v>
      </c>
      <c r="B39" s="11">
        <v>408</v>
      </c>
    </row>
    <row r="40" spans="1:2" x14ac:dyDescent="0.3">
      <c r="A40" s="10" t="s">
        <v>48</v>
      </c>
      <c r="B40" s="11">
        <v>961</v>
      </c>
    </row>
    <row r="41" spans="1:2" x14ac:dyDescent="0.3">
      <c r="A41" s="10" t="s">
        <v>49</v>
      </c>
      <c r="B41" s="11">
        <v>5453</v>
      </c>
    </row>
    <row r="42" spans="1:2" x14ac:dyDescent="0.3">
      <c r="A42" s="10" t="s">
        <v>50</v>
      </c>
      <c r="B42" s="11">
        <v>497</v>
      </c>
    </row>
    <row r="43" spans="1:2" x14ac:dyDescent="0.3">
      <c r="A43" s="10" t="s">
        <v>51</v>
      </c>
      <c r="B43" s="11">
        <v>3661</v>
      </c>
    </row>
    <row r="44" spans="1:2" x14ac:dyDescent="0.3">
      <c r="A44" s="10" t="s">
        <v>9</v>
      </c>
      <c r="B44" s="11">
        <v>10131</v>
      </c>
    </row>
    <row r="45" spans="1:2" x14ac:dyDescent="0.3">
      <c r="A45" s="10" t="s">
        <v>52</v>
      </c>
      <c r="B45" s="11">
        <v>9951</v>
      </c>
    </row>
    <row r="46" spans="1:2" x14ac:dyDescent="0.3">
      <c r="A46" s="10" t="s">
        <v>53</v>
      </c>
      <c r="B46" s="11">
        <v>0</v>
      </c>
    </row>
    <row r="47" spans="1:2" x14ac:dyDescent="0.3">
      <c r="A47" s="10" t="s">
        <v>54</v>
      </c>
      <c r="B47" s="11">
        <v>0</v>
      </c>
    </row>
    <row r="48" spans="1:2" x14ac:dyDescent="0.3">
      <c r="A48" s="10" t="s">
        <v>55</v>
      </c>
      <c r="B48" s="11">
        <v>7</v>
      </c>
    </row>
    <row r="49" spans="1:2" x14ac:dyDescent="0.3">
      <c r="A49" s="10" t="s">
        <v>56</v>
      </c>
      <c r="B49" s="11">
        <v>22</v>
      </c>
    </row>
    <row r="50" spans="1:2" x14ac:dyDescent="0.3">
      <c r="A50" s="10" t="s">
        <v>57</v>
      </c>
      <c r="B50" s="11">
        <v>151</v>
      </c>
    </row>
    <row r="51" spans="1:2" x14ac:dyDescent="0.3">
      <c r="A51" s="10" t="s">
        <v>10</v>
      </c>
      <c r="B51" s="11">
        <v>243113</v>
      </c>
    </row>
    <row r="52" spans="1:2" x14ac:dyDescent="0.3">
      <c r="A52" s="10" t="s">
        <v>58</v>
      </c>
      <c r="B52" s="11">
        <v>14934</v>
      </c>
    </row>
    <row r="53" spans="1:2" x14ac:dyDescent="0.3">
      <c r="A53" s="10" t="s">
        <v>59</v>
      </c>
      <c r="B53" s="11">
        <v>42020</v>
      </c>
    </row>
    <row r="54" spans="1:2" x14ac:dyDescent="0.3">
      <c r="A54" s="10" t="s">
        <v>60</v>
      </c>
      <c r="B54" s="11">
        <v>163088</v>
      </c>
    </row>
    <row r="55" spans="1:2" x14ac:dyDescent="0.3">
      <c r="A55" s="10" t="s">
        <v>61</v>
      </c>
      <c r="B55" s="11">
        <v>3583</v>
      </c>
    </row>
    <row r="56" spans="1:2" x14ac:dyDescent="0.3">
      <c r="A56" s="10" t="s">
        <v>62</v>
      </c>
      <c r="B56" s="11">
        <v>4841</v>
      </c>
    </row>
    <row r="57" spans="1:2" x14ac:dyDescent="0.3">
      <c r="A57" s="10" t="s">
        <v>63</v>
      </c>
      <c r="B57" s="11">
        <v>14647</v>
      </c>
    </row>
    <row r="58" spans="1:2" x14ac:dyDescent="0.3">
      <c r="A58" s="10" t="s">
        <v>11</v>
      </c>
      <c r="B58" s="11">
        <v>44745</v>
      </c>
    </row>
    <row r="59" spans="1:2" x14ac:dyDescent="0.3">
      <c r="A59" s="10" t="s">
        <v>64</v>
      </c>
      <c r="B59" s="11">
        <v>9806</v>
      </c>
    </row>
    <row r="60" spans="1:2" x14ac:dyDescent="0.3">
      <c r="A60" s="10" t="s">
        <v>65</v>
      </c>
      <c r="B60" s="11">
        <v>16638</v>
      </c>
    </row>
    <row r="61" spans="1:2" x14ac:dyDescent="0.3">
      <c r="A61" s="10" t="s">
        <v>66</v>
      </c>
      <c r="B61" s="11">
        <v>6440</v>
      </c>
    </row>
    <row r="62" spans="1:2" x14ac:dyDescent="0.3">
      <c r="A62" s="10" t="s">
        <v>67</v>
      </c>
      <c r="B62" s="11">
        <v>11281</v>
      </c>
    </row>
    <row r="63" spans="1:2" x14ac:dyDescent="0.3">
      <c r="A63" s="10" t="s">
        <v>68</v>
      </c>
      <c r="B63" s="11">
        <v>211</v>
      </c>
    </row>
    <row r="64" spans="1:2" x14ac:dyDescent="0.3">
      <c r="A64" s="10" t="s">
        <v>69</v>
      </c>
      <c r="B64" s="11">
        <v>369</v>
      </c>
    </row>
    <row r="65" spans="1:2" x14ac:dyDescent="0.3">
      <c r="A65" s="10" t="s">
        <v>12</v>
      </c>
      <c r="B65" s="11">
        <v>162472</v>
      </c>
    </row>
    <row r="66" spans="1:2" x14ac:dyDescent="0.3">
      <c r="A66" s="10" t="s">
        <v>70</v>
      </c>
      <c r="B66" s="11">
        <v>74565</v>
      </c>
    </row>
    <row r="67" spans="1:2" x14ac:dyDescent="0.3">
      <c r="A67" s="10" t="s">
        <v>71</v>
      </c>
      <c r="B67" s="11">
        <v>36548</v>
      </c>
    </row>
    <row r="68" spans="1:2" x14ac:dyDescent="0.3">
      <c r="A68" s="10" t="s">
        <v>72</v>
      </c>
      <c r="B68" s="11">
        <v>42612</v>
      </c>
    </row>
    <row r="69" spans="1:2" x14ac:dyDescent="0.3">
      <c r="A69" s="10" t="s">
        <v>73</v>
      </c>
      <c r="B69" s="11">
        <v>3091</v>
      </c>
    </row>
    <row r="70" spans="1:2" x14ac:dyDescent="0.3">
      <c r="A70" s="10" t="s">
        <v>74</v>
      </c>
      <c r="B70" s="11">
        <v>5656</v>
      </c>
    </row>
    <row r="71" spans="1:2" x14ac:dyDescent="0.3">
      <c r="A71" s="10" t="s">
        <v>75</v>
      </c>
      <c r="B71" s="11">
        <v>574698</v>
      </c>
    </row>
    <row r="72" spans="1:2" x14ac:dyDescent="0.3">
      <c r="A72" s="10" t="s">
        <v>76</v>
      </c>
      <c r="B72" s="11">
        <v>139387</v>
      </c>
    </row>
    <row r="73" spans="1:2" x14ac:dyDescent="0.3">
      <c r="A73" s="10" t="s">
        <v>77</v>
      </c>
      <c r="B73" s="11">
        <v>211519</v>
      </c>
    </row>
    <row r="74" spans="1:2" x14ac:dyDescent="0.3">
      <c r="A74" s="10" t="s">
        <v>78</v>
      </c>
      <c r="B74" s="11">
        <v>290</v>
      </c>
    </row>
    <row r="75" spans="1:2" x14ac:dyDescent="0.3">
      <c r="A75" s="10" t="s">
        <v>79</v>
      </c>
      <c r="B75" s="11">
        <v>119161</v>
      </c>
    </row>
    <row r="76" spans="1:2" x14ac:dyDescent="0.3">
      <c r="A76" s="10" t="s">
        <v>80</v>
      </c>
      <c r="B76" s="11">
        <v>40737</v>
      </c>
    </row>
    <row r="77" spans="1:2" x14ac:dyDescent="0.3">
      <c r="A77" s="10" t="s">
        <v>81</v>
      </c>
      <c r="B77" s="11">
        <v>16776</v>
      </c>
    </row>
    <row r="78" spans="1:2" x14ac:dyDescent="0.3">
      <c r="A78" s="10" t="s">
        <v>82</v>
      </c>
      <c r="B78" s="11">
        <v>34264</v>
      </c>
    </row>
    <row r="79" spans="1:2" x14ac:dyDescent="0.3">
      <c r="A79" s="10" t="s">
        <v>83</v>
      </c>
      <c r="B79" s="11">
        <v>327</v>
      </c>
    </row>
    <row r="80" spans="1:2" x14ac:dyDescent="0.3">
      <c r="A80" s="10" t="s">
        <v>84</v>
      </c>
      <c r="B80" s="11">
        <v>12236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Offentlige udgifter</vt:lpstr>
      <vt:lpstr>Ark2</vt:lpstr>
      <vt:lpstr>2024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Peter</dc:creator>
  <cp:keywords/>
  <dc:description/>
  <cp:lastModifiedBy>Peter Axelsen (PA | EG)</cp:lastModifiedBy>
  <cp:revision/>
  <dcterms:created xsi:type="dcterms:W3CDTF">2021-03-15T22:12:32Z</dcterms:created>
  <dcterms:modified xsi:type="dcterms:W3CDTF">2026-01-29T21:17:19Z</dcterms:modified>
  <cp:category/>
  <cp:contentStatus/>
</cp:coreProperties>
</file>