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2.xml" ContentType="application/vnd.openxmlformats-officedocument.drawingml.chart+xml"/>
  <Override PartName="/xl/drawings/drawing14.xml" ContentType="application/vnd.openxmlformats-officedocument.drawing+xml"/>
  <Override PartName="/xl/charts/chart3.xml" ContentType="application/vnd.openxmlformats-officedocument.drawingml.chart+xml"/>
  <Override PartName="/xl/drawings/drawing15.xml" ContentType="application/vnd.openxmlformats-officedocument.drawing+xml"/>
  <Override PartName="/xl/charts/chart4.xml" ContentType="application/vnd.openxmlformats-officedocument.drawingml.chart+xml"/>
  <Override PartName="/xl/drawings/drawing16.xml" ContentType="application/vnd.openxmlformats-officedocument.drawing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17.xml" ContentType="application/vnd.openxmlformats-officedocument.drawing+xml"/>
  <Override PartName="/xl/charts/chart6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99C9086-67A9-5B14-2C2D-5A8001700F7D}"/>
  <workbookPr updateLinks="never" codeName="Denne_projektmappe" defaultThemeVersion="124226"/>
  <mc:AlternateContent xmlns:mc="http://schemas.openxmlformats.org/markup-compatibility/2006">
    <mc:Choice Requires="x15">
      <x15ac:absPath xmlns:x15ac="http://schemas.microsoft.com/office/spreadsheetml/2010/11/ac" url="https://o365itcfyn-my.sharepoint.com/personal/si_statsskolen_dk/Documents/Samfundsfag/Metode/"/>
    </mc:Choice>
  </mc:AlternateContent>
  <xr:revisionPtr revIDLastSave="29" documentId="8_{8D0F2428-2F7D-4343-A50C-8F8B3F1E1DD3}" xr6:coauthVersionLast="47" xr6:coauthVersionMax="47" xr10:uidLastSave="{E11A9EC8-72B1-4A62-8F2B-C026C0E1495D}"/>
  <bookViews>
    <workbookView xWindow="-110" yWindow="-110" windowWidth="19420" windowHeight="11500" tabRatio="807" xr2:uid="{00000000-000D-0000-FFFF-FFFF00000000}"/>
  </bookViews>
  <sheets>
    <sheet name="Indhold" sheetId="2" r:id="rId1"/>
    <sheet name="Kopiering af resultater" sheetId="25" r:id="rId2"/>
    <sheet name="Vandret procentuering" sheetId="1" r:id="rId3"/>
    <sheet name="Lodret procentuering" sheetId="4" r:id="rId4"/>
    <sheet name="Vandret procentuering (2)" sheetId="15" r:id="rId5"/>
    <sheet name="Lodret procentuering (2)" sheetId="16" r:id="rId6"/>
    <sheet name="Vandret Indekstal" sheetId="5" r:id="rId7"/>
    <sheet name="Lodret Indekstal" sheetId="6" r:id="rId8"/>
    <sheet name="Vandret Vækstrate" sheetId="7" r:id="rId9"/>
    <sheet name="Lodret Vækstrate" sheetId="8" r:id="rId10"/>
    <sheet name="Stikprøveusikkerhed Andel" sheetId="20" r:id="rId11"/>
    <sheet name="Konfidensintervaller" sheetId="24" r:id="rId12"/>
    <sheet name="chi_help" sheetId="10" state="hidden" r:id="rId13"/>
    <sheet name="Regressionsanalyse" sheetId="3" r:id="rId14"/>
    <sheet name="Regressionssimulator" sheetId="13" r:id="rId15"/>
    <sheet name="Måling vs valg" sheetId="23" r:id="rId16"/>
    <sheet name="Chi2-test af krydstabel" sheetId="26" r:id="rId17"/>
    <sheet name="R-square_help" sheetId="14" state="hidden" r:id="rId18"/>
  </sheets>
  <externalReferences>
    <externalReference r:id="rId19"/>
    <externalReference r:id="rId20"/>
    <externalReference r:id="rId21"/>
    <externalReference r:id="rId22"/>
    <externalReference r:id="rId23"/>
  </externalReferences>
  <definedNames>
    <definedName name="anova1" localSheetId="16">OFFSET([1]anova1!$G$3,0,0,COUNTA([1]anova1!$G$3:$G9974),COUNTA([1]anova1!$G$3:$Z$3))</definedName>
    <definedName name="anova1">OFFSET([2]anova1!$G$3,0,0,COUNTA([2]anova1!$G$3:$G9974),COUNTA([2]anova1!$G$3:$Z$3))</definedName>
    <definedName name="anova2col1" localSheetId="16">OFFSET([1]anova2!$A$3:$A$10001,0,0,COUNTA([1]anova2!$A$3:$A$10001),1)</definedName>
    <definedName name="anova2col1">OFFSET([2]anova2!$A$3:$A$10001,0,0,COUNTA([2]anova2!$A$3:$A$10001),1)</definedName>
    <definedName name="anova2col2" localSheetId="16">OFFSET([1]anova2!$B$3:$B$10001,0,0,COUNTA([1]anova2!$B$3:$B$10001),1)</definedName>
    <definedName name="anova2col2">OFFSET([2]anova2!$B$3:$B$10001,0,0,COUNTA([2]anova2!$B$3:$B$10001),1)</definedName>
    <definedName name="binom3" localSheetId="16">OFFSET([1]binom!$A$5,0,0,ROW([1]binom!$A$3)+[1]binom!$E$6,1)</definedName>
    <definedName name="binom3">OFFSET([2]binom!$A$5,0,0,ROW([2]binom!$A$3)+[2]binom!$E$6,1)</definedName>
    <definedName name="binomhigh1" localSheetId="16">OFFSET([1]binomhelp!$A$2,0,0,COUNT([1]binomhelp!$A$2:$A$1199),1)</definedName>
    <definedName name="binomhigh1">OFFSET([2]binomhelp!$A$2,0,0,COUNT([2]binomhelp!$A$2:$A$1199),1)</definedName>
    <definedName name="binomhigh2" localSheetId="16">OFFSET([1]binomhelp!$B$2,0,0,COUNT([1]binomhelp!$B$2:$B$1199),1)</definedName>
    <definedName name="binomhigh2">OFFSET([2]binomhelp!$B$2,0,0,COUNT([2]binomhelp!$B$2:$B$1199),1)</definedName>
    <definedName name="binomlow1" localSheetId="16">IFERROR(OFFSET([1]binom!$B$5,0,0,[1]binom!$E$6,1),0)</definedName>
    <definedName name="binomlow1">IFERROR(OFFSET([2]binom!$B$5,0,0,[2]binom!$E$6,1),0)</definedName>
    <definedName name="binomlow2" localSheetId="16">OFFSET([1]binom!$B$5,0,0,[1]binom!$E$6+1,1)</definedName>
    <definedName name="binomlow2">OFFSET([2]binom!$B$5,0,0,[2]binom!$E$6+1,1)</definedName>
    <definedName name="chi2c1" localSheetId="16">OFFSET([1]chi2!$A$3,0,0,COUNTA([1]chi2!$A:$A)-2)</definedName>
    <definedName name="chi2c1">OFFSET([2]chi2!$A$3,0,0,COUNTA([2]chi2!$A:$A)-2)</definedName>
    <definedName name="chi2c2" localSheetId="16">OFFSET([1]chi2!$B$3,0,0,COUNTA([1]chi2!$B:$B)-1)</definedName>
    <definedName name="chi2c2">OFFSET([2]chi2!$B$3,0,0,COUNTA([2]chi2!$B:$B)-1)</definedName>
    <definedName name="coeff" localSheetId="16">OFFSET([1]mreghelp!$A$2,,,COUNT([1]mreghelp!$A$2:$A$26),)</definedName>
    <definedName name="coeff">OFFSET([2]mreghelp!$A$2,,,COUNT([2]mreghelp!$A$2:$A$26),)</definedName>
    <definedName name="const" localSheetId="16">[1]mreghelp!$E$38</definedName>
    <definedName name="const">[2]mreghelp!$E$38</definedName>
    <definedName name="corrm1" localSheetId="16">OFFSET([1]corrm!$L$3,0,0,COUNT([1]corrm!$L$3:$L$2001),1)</definedName>
    <definedName name="corrm1">OFFSET([2]corrm!$L$3,0,0,COUNT([2]corrm!$L$3:$L$2001),1)</definedName>
    <definedName name="corrm10" localSheetId="16">OFFSET([1]corrm!$U$3,0,0,COUNT([1]corrm!$U$3:$U$2001),1)</definedName>
    <definedName name="corrm10">OFFSET([2]corrm!$U$3,0,0,COUNT([2]corrm!$U$3:$U$2001),1)</definedName>
    <definedName name="corrm2" localSheetId="16">OFFSET([1]corrm!$M$3,0,0,COUNT([1]corrm!$M$3:$M$2001),1)</definedName>
    <definedName name="corrm2">OFFSET([2]corrm!$M$3,0,0,COUNT([2]corrm!$M$3:$M$2001),1)</definedName>
    <definedName name="corrm3" localSheetId="16">OFFSET([1]corrm!$N$3,0,0,COUNT([1]corrm!$N$3:$N$2001),1)</definedName>
    <definedName name="corrm3">OFFSET([2]corrm!$N$3,0,0,COUNT([2]corrm!$N$3:$N$2001),1)</definedName>
    <definedName name="corrm4" localSheetId="16">OFFSET([1]corrm!$O$3,0,0,COUNT([1]corrm!$O$3:$O$2001),1)</definedName>
    <definedName name="corrm4">OFFSET([2]corrm!$O$3,0,0,COUNT([2]corrm!$O$3:$O$2001),1)</definedName>
    <definedName name="corrm5" localSheetId="16">OFFSET([1]corrm!$P$3,0,0,COUNT([1]corrm!$P$3:$P$2001),1)</definedName>
    <definedName name="corrm5">OFFSET([2]corrm!$P$3,0,0,COUNT([2]corrm!$P$3:$P$2001),1)</definedName>
    <definedName name="corrm6" localSheetId="16">OFFSET([1]corrm!$Q$3,0,0,COUNT([1]corrm!$Q$3:$Q$2001),1)</definedName>
    <definedName name="corrm6">OFFSET([2]corrm!$Q$3,0,0,COUNT([2]corrm!$Q$3:$Q$2001),1)</definedName>
    <definedName name="corrm7" localSheetId="16">OFFSET([1]corrm!$R$3,0,0,COUNT([1]corrm!$R$3:$R$2001),1)</definedName>
    <definedName name="corrm7">OFFSET([2]corrm!$R$3,0,0,COUNT([2]corrm!$R$3:$R$2001),1)</definedName>
    <definedName name="corrm8" localSheetId="16">OFFSET([1]corrm!$S$3,0,0,COUNT([1]corrm!$S$3:$S$2001),1)</definedName>
    <definedName name="corrm8">OFFSET([2]corrm!$S$3,0,0,COUNT([2]corrm!$S$3:$S$2001),1)</definedName>
    <definedName name="corrm9" localSheetId="16">OFFSET([1]corrm!$T$3,0,0,COUNT([1]corrm!$T$3:$T$2001),1)</definedName>
    <definedName name="corrm9">OFFSET([2]corrm!$T$3,0,0,COUNT([2]corrm!$T$3:$T$2001),1)</definedName>
    <definedName name="corrmsize" localSheetId="16">[1]corrm!$B$17</definedName>
    <definedName name="corrmsize">[2]corrm!$B$17</definedName>
    <definedName name="corrx" localSheetId="16">OFFSET([1]corr!$B$3,0,0,COUNT([1]corr!$B$3:$B$2001),1)</definedName>
    <definedName name="corrx">OFFSET([2]corr!$B$3,0,0,COUNT([2]corr!$B$3:$B$2001),1)</definedName>
    <definedName name="corry" localSheetId="16">OFFSET([1]corr!$A$3,0,0,COUNT([1]corr!$A$3:$A$2001),1)</definedName>
    <definedName name="corry">OFFSET([2]corr!$A$3,0,0,COUNT([2]corr!$A$3:$A$2001),1)</definedName>
    <definedName name="dependent" localSheetId="16">OFFSET([1]mreg!$H$3,,,COUNTA([1]mreg!$H$3:$H$20002))</definedName>
    <definedName name="dependent">OFFSET([2]mreg!$H$3,,,COUNTA([2]mreg!$H$3:$H$20002))</definedName>
    <definedName name="descr" localSheetId="16">OFFSET('[1]1 stikprøve'!$A$3,,,COUNTA('[1]1 stikprøve'!$A$3:$A$20002),)</definedName>
    <definedName name="descr">OFFSET('[2]1 stikprøve'!$A$3,,,COUNTA('[2]1 stikprøve'!$A$3:$A$20002),)</definedName>
    <definedName name="descrobs" localSheetId="16">(OFFSET('[1]1 stikprøve'!$A$3,,, 'Chi2-test af krydstabel'!Samplesize)-'[1]1 stikprøve'!$C$2)/ '[1]1 stikprøve'!$C$4</definedName>
    <definedName name="descrobs">(OFFSET('[2]1 stikprøve'!$A$3,,, Samplesize)-'[2]1 stikprøve'!$C$2)/ '[2]1 stikprøve'!$C$4</definedName>
    <definedName name="df">!$A$4</definedName>
    <definedName name="df_1" localSheetId="16">'[3]F Distn.'!$A$4</definedName>
    <definedName name="df_1">'[4]F Distn.'!$A$4</definedName>
    <definedName name="df_2" localSheetId="16">'[3]F Distn.'!$B$4</definedName>
    <definedName name="df_2">'[4]F Distn.'!$B$4</definedName>
    <definedName name="Diff" localSheetId="16">#N/A</definedName>
    <definedName name="Diff">[0]!sample1-[0]!sample2</definedName>
    <definedName name="diffsample" localSheetId="16">'Chi2-test af krydstabel'!sample1-'Chi2-test af krydstabel'!sample2</definedName>
    <definedName name="diffsample">sample1-sample2</definedName>
    <definedName name="gof2c1" localSheetId="16">OFFSET([1]gof2!$A$3,0,0,COUNTA([1]gof2!$A:$A)-2)</definedName>
    <definedName name="gof2c1">OFFSET([2]gof2!$A$3,0,0,COUNTA([2]gof2!$A:$A)-2)</definedName>
    <definedName name="hyper1" localSheetId="16">OFFSET([1]hypergeo!$A$5,0,0,[1]hypergeo!$C$3+1,1)</definedName>
    <definedName name="hyper1">OFFSET([2]hypergeo!$A$5,0,0,[2]hypergeo!$C$3+1,1)</definedName>
    <definedName name="hyper2" localSheetId="16">OFFSET([1]hypergeo!$B$5,0,0,[1]hypergeo!$C$3+1,1)</definedName>
    <definedName name="hyper2">OFFSET([2]hypergeo!$B$5,0,0,[2]hypergeo!$C$3+1,1)</definedName>
    <definedName name="independent" localSheetId="16">OFFSET([1]mreg!$I$3,,,'Chi2-test af krydstabel'!obsno,COUNT([1]mreg!$I$3:$AW$3))</definedName>
    <definedName name="independent">OFFSET([2]mreg!$I$3,,,obsno,COUNT([2]mreg!$I$3:$AW$3))</definedName>
    <definedName name="Ione" localSheetId="16">OFFSET([1]mreg!$I$3,,,'Chi2-test af krydstabel'!obsno)</definedName>
    <definedName name="Ione">OFFSET([2]mreg!$I$3,,,obsno)</definedName>
    <definedName name="Model" localSheetId="16">'[5]R-square_help'!$F$7:$F$11</definedName>
    <definedName name="Model">'R-square_help'!$F$7:$F$11</definedName>
    <definedName name="obsno" localSheetId="16">[1]mreghelp!$D$17</definedName>
    <definedName name="obsno">[2]mreghelp!$D$17</definedName>
    <definedName name="poisson1" localSheetId="16">OFFSET([1]poisson!$B$6,0,0,COUNT([1]poisson!$B$6:$B$1201))</definedName>
    <definedName name="poisson1">OFFSET([2]poisson!$B$6,0,0,COUNT([2]poisson!$B$6:$B$1201))</definedName>
    <definedName name="poisson2" localSheetId="16">OFFSET([1]poisson!$A$6,0,0,COUNT([1]poisson!$A$6:$A$1201),1)</definedName>
    <definedName name="poisson2">OFFSET([2]poisson!$A$6,0,0,COUNT([2]poisson!$A$6:$A$1201),1)</definedName>
    <definedName name="pooled1" localSheetId="16">OFFSET([1]pooled!$A$3,0,0,COUNTA([1]pooled!$A$3:$A$10001),1)</definedName>
    <definedName name="pooled1">OFFSET([2]pooled!$A$3,0,0,COUNTA([2]pooled!$A$3:$A$10001),1)</definedName>
    <definedName name="pooled2" localSheetId="16">OFFSET([1]pooled!$B$3,0,0,COUNTA([1]pooled!$B$3:$B$10001),1)</definedName>
    <definedName name="pooled2">OFFSET([2]pooled!$B$3,0,0,COUNTA([2]pooled!$B$3:$B$10001),1)</definedName>
    <definedName name="pred" localSheetId="16">OFFSET([1]mreg!$F$3,,,'Chi2-test af krydstabel'!obsno)</definedName>
    <definedName name="pred">OFFSET([2]mreg!$F$3,,,obsno)</definedName>
    <definedName name="Range" localSheetId="16">'[5]Chi2-simulator'!$AB$3:$AB$6</definedName>
    <definedName name="Range">#REF!</definedName>
    <definedName name="rank" localSheetId="16">(RANK('Chi2-test af krydstabel'!resid,'Chi2-test af krydstabel'!resid,1))</definedName>
    <definedName name="rank">(RANK(resid,resid,1))</definedName>
    <definedName name="resid" localSheetId="16">OFFSET([1]mreg!$G$3,,,'Chi2-test af krydstabel'!obsno)</definedName>
    <definedName name="resid">OFFSET([2]mreg!$G$3,,,obsno)</definedName>
    <definedName name="sample1" localSheetId="16">OFFSET([1]parret!$A$3,0,0,COUNTA([1]parret!$A$3:$A$10001),1)</definedName>
    <definedName name="sample1">OFFSET([2]parret!$A$3,0,0,COUNTA([2]parret!$A$3:$A$10001),1)</definedName>
    <definedName name="sample2" localSheetId="16">OFFSET([1]parret!$B$3,0,0,COUNTA([1]parret!$B$3:$B$10002),1)</definedName>
    <definedName name="sample2">OFFSET([2]parret!$B$3,0,0,COUNTA([2]parret!$B$3:$B$10002),1)</definedName>
    <definedName name="Samplesize" localSheetId="16">'[1]1 stikprøve'!$C$7</definedName>
    <definedName name="Samplesize">'[2]1 stikprøve'!$C$7</definedName>
    <definedName name="theodescr" localSheetId="16">NORMSINV((RANK(OFFSET('[1]1 stikprøve'!$A$3,,,'Chi2-test af krydstabel'!Samplesize),OFFSET('[1]1 stikprøve'!$A$3,,, 'Chi2-test af krydstabel'!Samplesize),1)-0.5)/ 'Chi2-test af krydstabel'!Samplesize)</definedName>
    <definedName name="theodescr">NORMSINV((RANK(OFFSET('[2]1 stikprøve'!$A$3,,,Samplesize),OFFSET('[2]1 stikprøve'!$A$3,,, Samplesize),1)-0.5)/ Samplesize)</definedName>
    <definedName name="theoresid" localSheetId="16">NORMSINV((RANK(OFFSET([1]mreg!$G$3,,,'Chi2-test af krydstabel'!obsno),OFFSET([1]mreg!$G$3,,,'Chi2-test af krydstabel'!obsno),1)-0.5)/'Chi2-test af krydstabel'!obsno)</definedName>
    <definedName name="theoresid">NORMSINV((RANK(OFFSET([2]mreg!$G$3,,,obsno),OFFSET([2]mreg!$G$3,,,obsno),1)-0.5)/obsno)</definedName>
    <definedName name="theoval" localSheetId="16">_xlfn.NORM.INV((RANK(INDEX('Chi2-test af krydstabel'!descr,ROW('Chi2-test af krydstabel'!descr)-2),'Chi2-test af krydstabel'!descr,1)+COUNTIF(OFFSET('Chi2-test af krydstabel'!descr,,,ROW('Chi2-test af krydstabel'!descr)-2),INDEX('Chi2-test af krydstabel'!descr,ROW('Chi2-test af krydstabel'!descr)-2))-1.5)/COUNT('Chi2-test af krydstabel'!descr),0,1)</definedName>
    <definedName name="theoval">_xlfn.NORM.INV((RANK(INDEX(descr,ROW(descr)-2),descr,1)+COUNTIF(OFFSET(descr,,,ROW(descr)-2),INDEX(descr,ROW(descr)-2))-1.5)/COUNT(descr),0,1)</definedName>
    <definedName name="_xlnm.Print_Area" localSheetId="11">Konfidensintervaller!#REF!</definedName>
    <definedName name="_xlnm.Print_Area" localSheetId="15">'Måling vs valg'!$A$1:$K$21</definedName>
    <definedName name="unpooled1">OFFSET(#REF!,0,0,COUNTA(#REF!),1)</definedName>
    <definedName name="unpooled2">OFFSET(#REF!,0,0,COUNTA(#REF!),1)</definedName>
    <definedName name="xbinom" localSheetId="16">OFFSET([1]binom!$A$5,0,0,COUNT([1]binom!$A$5:$A$1202),1)</definedName>
    <definedName name="xbinom">OFFSET([2]binom!$A$5,0,0,COUNT([2]binom!$A$5:$A$1202),1)</definedName>
    <definedName name="ybinom" localSheetId="16">OFFSET([1]binom!$B$5,0,0,COUNT([1]binom!$B$5:$B$1202),1)</definedName>
    <definedName name="ybinom">OFFSET([2]binom!$B$5,0,0,COUNT([2]binom!$B$5:$B$1202),1)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24" l="1"/>
  <c r="E7" i="24"/>
  <c r="E8" i="24"/>
  <c r="E9" i="24"/>
  <c r="E10" i="24"/>
  <c r="E11" i="24"/>
  <c r="E12" i="24"/>
  <c r="E13" i="24"/>
  <c r="E14" i="24"/>
  <c r="E15" i="24"/>
  <c r="E16" i="24"/>
  <c r="E17" i="24"/>
  <c r="E18" i="24"/>
  <c r="E5" i="24"/>
  <c r="D5" i="24"/>
  <c r="D6" i="24"/>
  <c r="D7" i="24"/>
  <c r="D8" i="24"/>
  <c r="D9" i="24"/>
  <c r="D10" i="24"/>
  <c r="D11" i="24"/>
  <c r="D12" i="24"/>
  <c r="D13" i="24"/>
  <c r="D14" i="24"/>
  <c r="D15" i="24"/>
  <c r="D16" i="24"/>
  <c r="K95" i="26"/>
  <c r="J95" i="26"/>
  <c r="I95" i="26"/>
  <c r="H95" i="26"/>
  <c r="G95" i="26"/>
  <c r="F95" i="26"/>
  <c r="E95" i="26"/>
  <c r="D95" i="26"/>
  <c r="C95" i="26"/>
  <c r="B95" i="26"/>
  <c r="K94" i="26"/>
  <c r="J94" i="26"/>
  <c r="I94" i="26"/>
  <c r="H94" i="26"/>
  <c r="G94" i="26"/>
  <c r="F94" i="26"/>
  <c r="E94" i="26"/>
  <c r="D94" i="26"/>
  <c r="C94" i="26"/>
  <c r="B94" i="26"/>
  <c r="K93" i="26"/>
  <c r="J93" i="26"/>
  <c r="I93" i="26"/>
  <c r="H93" i="26"/>
  <c r="G93" i="26"/>
  <c r="F93" i="26"/>
  <c r="E93" i="26"/>
  <c r="D93" i="26"/>
  <c r="C93" i="26"/>
  <c r="B93" i="26"/>
  <c r="K92" i="26"/>
  <c r="J92" i="26"/>
  <c r="I92" i="26"/>
  <c r="H92" i="26"/>
  <c r="G92" i="26"/>
  <c r="F92" i="26"/>
  <c r="E92" i="26"/>
  <c r="D92" i="26"/>
  <c r="C92" i="26"/>
  <c r="B92" i="26"/>
  <c r="K91" i="26"/>
  <c r="J91" i="26"/>
  <c r="I91" i="26"/>
  <c r="H91" i="26"/>
  <c r="G91" i="26"/>
  <c r="F91" i="26"/>
  <c r="E91" i="26"/>
  <c r="D91" i="26"/>
  <c r="C91" i="26"/>
  <c r="B91" i="26"/>
  <c r="K90" i="26"/>
  <c r="J90" i="26"/>
  <c r="I90" i="26"/>
  <c r="H90" i="26"/>
  <c r="G90" i="26"/>
  <c r="F90" i="26"/>
  <c r="E90" i="26"/>
  <c r="D90" i="26"/>
  <c r="C90" i="26"/>
  <c r="B90" i="26"/>
  <c r="K89" i="26"/>
  <c r="J89" i="26"/>
  <c r="I89" i="26"/>
  <c r="H89" i="26"/>
  <c r="G89" i="26"/>
  <c r="F89" i="26"/>
  <c r="E89" i="26"/>
  <c r="D89" i="26"/>
  <c r="C89" i="26"/>
  <c r="B89" i="26"/>
  <c r="K88" i="26"/>
  <c r="J88" i="26"/>
  <c r="I88" i="26"/>
  <c r="H88" i="26"/>
  <c r="G88" i="26"/>
  <c r="F88" i="26"/>
  <c r="E88" i="26"/>
  <c r="D88" i="26"/>
  <c r="C88" i="26"/>
  <c r="B88" i="26"/>
  <c r="K87" i="26"/>
  <c r="J87" i="26"/>
  <c r="I87" i="26"/>
  <c r="H87" i="26"/>
  <c r="G87" i="26"/>
  <c r="F87" i="26"/>
  <c r="E87" i="26"/>
  <c r="D87" i="26"/>
  <c r="C87" i="26"/>
  <c r="B87" i="26"/>
  <c r="K86" i="26"/>
  <c r="J86" i="26"/>
  <c r="I86" i="26"/>
  <c r="H86" i="26"/>
  <c r="G86" i="26"/>
  <c r="F86" i="26"/>
  <c r="E86" i="26"/>
  <c r="D86" i="26"/>
  <c r="C86" i="26"/>
  <c r="B86" i="26"/>
  <c r="K85" i="26"/>
  <c r="J85" i="26"/>
  <c r="I85" i="26"/>
  <c r="H85" i="26"/>
  <c r="G85" i="26"/>
  <c r="F85" i="26"/>
  <c r="E85" i="26"/>
  <c r="D85" i="26"/>
  <c r="C85" i="26"/>
  <c r="B85" i="26"/>
  <c r="K84" i="26"/>
  <c r="J84" i="26"/>
  <c r="I84" i="26"/>
  <c r="H84" i="26"/>
  <c r="G84" i="26"/>
  <c r="F84" i="26"/>
  <c r="E84" i="26"/>
  <c r="D84" i="26"/>
  <c r="C84" i="26"/>
  <c r="B84" i="26"/>
  <c r="K83" i="26"/>
  <c r="J83" i="26"/>
  <c r="I83" i="26"/>
  <c r="H83" i="26"/>
  <c r="G83" i="26"/>
  <c r="F83" i="26"/>
  <c r="E83" i="26"/>
  <c r="D83" i="26"/>
  <c r="C83" i="26"/>
  <c r="B83" i="26"/>
  <c r="K82" i="26"/>
  <c r="J82" i="26"/>
  <c r="I82" i="26"/>
  <c r="H82" i="26"/>
  <c r="G82" i="26"/>
  <c r="F82" i="26"/>
  <c r="E82" i="26"/>
  <c r="D82" i="26"/>
  <c r="C82" i="26"/>
  <c r="B82" i="26"/>
  <c r="K81" i="26"/>
  <c r="J81" i="26"/>
  <c r="I81" i="26"/>
  <c r="H81" i="26"/>
  <c r="G81" i="26"/>
  <c r="F81" i="26"/>
  <c r="E81" i="26"/>
  <c r="D81" i="26"/>
  <c r="C81" i="26"/>
  <c r="B81" i="26"/>
  <c r="K80" i="26"/>
  <c r="J80" i="26"/>
  <c r="I80" i="26"/>
  <c r="H80" i="26"/>
  <c r="G80" i="26"/>
  <c r="F80" i="26"/>
  <c r="E80" i="26"/>
  <c r="D80" i="26"/>
  <c r="C80" i="26"/>
  <c r="B80" i="26"/>
  <c r="B70" i="26"/>
  <c r="B73" i="26" s="1"/>
  <c r="K64" i="26"/>
  <c r="J64" i="26"/>
  <c r="L64" i="26" s="1"/>
  <c r="I64" i="26"/>
  <c r="H64" i="26"/>
  <c r="G64" i="26"/>
  <c r="F64" i="26"/>
  <c r="E64" i="26"/>
  <c r="D64" i="26"/>
  <c r="C64" i="26"/>
  <c r="B64" i="26"/>
  <c r="K63" i="26"/>
  <c r="J63" i="26"/>
  <c r="I63" i="26"/>
  <c r="L63" i="26" s="1"/>
  <c r="H63" i="26"/>
  <c r="G63" i="26"/>
  <c r="F63" i="26"/>
  <c r="E63" i="26"/>
  <c r="D63" i="26"/>
  <c r="C63" i="26"/>
  <c r="B63" i="26"/>
  <c r="K62" i="26"/>
  <c r="J62" i="26"/>
  <c r="I62" i="26"/>
  <c r="H62" i="26"/>
  <c r="L62" i="26" s="1"/>
  <c r="G62" i="26"/>
  <c r="F62" i="26"/>
  <c r="E62" i="26"/>
  <c r="D62" i="26"/>
  <c r="C62" i="26"/>
  <c r="B62" i="26"/>
  <c r="K61" i="26"/>
  <c r="J61" i="26"/>
  <c r="I61" i="26"/>
  <c r="H61" i="26"/>
  <c r="G61" i="26"/>
  <c r="L61" i="26" s="1"/>
  <c r="F61" i="26"/>
  <c r="E61" i="26"/>
  <c r="D61" i="26"/>
  <c r="C61" i="26"/>
  <c r="B61" i="26"/>
  <c r="K60" i="26"/>
  <c r="J60" i="26"/>
  <c r="I60" i="26"/>
  <c r="H60" i="26"/>
  <c r="G60" i="26"/>
  <c r="F60" i="26"/>
  <c r="L60" i="26" s="1"/>
  <c r="E60" i="26"/>
  <c r="D60" i="26"/>
  <c r="C60" i="26"/>
  <c r="B60" i="26"/>
  <c r="K59" i="26"/>
  <c r="J59" i="26"/>
  <c r="I59" i="26"/>
  <c r="H59" i="26"/>
  <c r="G59" i="26"/>
  <c r="F59" i="26"/>
  <c r="E59" i="26"/>
  <c r="D59" i="26"/>
  <c r="C59" i="26"/>
  <c r="L59" i="26" s="1"/>
  <c r="B59" i="26"/>
  <c r="K58" i="26"/>
  <c r="J58" i="26"/>
  <c r="I58" i="26"/>
  <c r="H58" i="26"/>
  <c r="G58" i="26"/>
  <c r="F58" i="26"/>
  <c r="E58" i="26"/>
  <c r="D58" i="26"/>
  <c r="C58" i="26"/>
  <c r="B58" i="26"/>
  <c r="L58" i="26" s="1"/>
  <c r="K57" i="26"/>
  <c r="J57" i="26"/>
  <c r="I57" i="26"/>
  <c r="H57" i="26"/>
  <c r="G57" i="26"/>
  <c r="F57" i="26"/>
  <c r="E57" i="26"/>
  <c r="D57" i="26"/>
  <c r="C57" i="26"/>
  <c r="B57" i="26"/>
  <c r="L57" i="26" s="1"/>
  <c r="K56" i="26"/>
  <c r="J56" i="26"/>
  <c r="I56" i="26"/>
  <c r="H56" i="26"/>
  <c r="G56" i="26"/>
  <c r="F56" i="26"/>
  <c r="E56" i="26"/>
  <c r="D56" i="26"/>
  <c r="C56" i="26"/>
  <c r="B56" i="26"/>
  <c r="L56" i="26" s="1"/>
  <c r="K55" i="26"/>
  <c r="J55" i="26"/>
  <c r="I55" i="26"/>
  <c r="H55" i="26"/>
  <c r="G55" i="26"/>
  <c r="F55" i="26"/>
  <c r="E55" i="26"/>
  <c r="D55" i="26"/>
  <c r="C55" i="26"/>
  <c r="B55" i="26"/>
  <c r="L55" i="26" s="1"/>
  <c r="L54" i="26"/>
  <c r="K54" i="26"/>
  <c r="J54" i="26"/>
  <c r="I54" i="26"/>
  <c r="H54" i="26"/>
  <c r="G54" i="26"/>
  <c r="F54" i="26"/>
  <c r="E54" i="26"/>
  <c r="D54" i="26"/>
  <c r="C54" i="26"/>
  <c r="B54" i="26"/>
  <c r="K53" i="26"/>
  <c r="K65" i="26" s="1"/>
  <c r="J53" i="26"/>
  <c r="I53" i="26"/>
  <c r="H53" i="26"/>
  <c r="G53" i="26"/>
  <c r="F53" i="26"/>
  <c r="E53" i="26"/>
  <c r="E65" i="26" s="1"/>
  <c r="D53" i="26"/>
  <c r="D65" i="26" s="1"/>
  <c r="C53" i="26"/>
  <c r="C65" i="26" s="1"/>
  <c r="B53" i="26"/>
  <c r="B65" i="26" s="1"/>
  <c r="K52" i="26"/>
  <c r="J52" i="26"/>
  <c r="L52" i="26" s="1"/>
  <c r="I52" i="26"/>
  <c r="H52" i="26"/>
  <c r="G52" i="26"/>
  <c r="F52" i="26"/>
  <c r="E52" i="26"/>
  <c r="D52" i="26"/>
  <c r="C52" i="26"/>
  <c r="B52" i="26"/>
  <c r="K51" i="26"/>
  <c r="J51" i="26"/>
  <c r="I51" i="26"/>
  <c r="L51" i="26" s="1"/>
  <c r="H51" i="26"/>
  <c r="G51" i="26"/>
  <c r="F51" i="26"/>
  <c r="E51" i="26"/>
  <c r="D51" i="26"/>
  <c r="C51" i="26"/>
  <c r="B51" i="26"/>
  <c r="K50" i="26"/>
  <c r="J50" i="26"/>
  <c r="I50" i="26"/>
  <c r="H50" i="26"/>
  <c r="L50" i="26" s="1"/>
  <c r="G50" i="26"/>
  <c r="F50" i="26"/>
  <c r="E50" i="26"/>
  <c r="D50" i="26"/>
  <c r="C50" i="26"/>
  <c r="B50" i="26"/>
  <c r="K49" i="26"/>
  <c r="J49" i="26"/>
  <c r="J65" i="26" s="1"/>
  <c r="I49" i="26"/>
  <c r="I65" i="26" s="1"/>
  <c r="H49" i="26"/>
  <c r="H65" i="26" s="1"/>
  <c r="G49" i="26"/>
  <c r="G65" i="26" s="1"/>
  <c r="F49" i="26"/>
  <c r="F65" i="26" s="1"/>
  <c r="E49" i="26"/>
  <c r="D49" i="26"/>
  <c r="C49" i="26"/>
  <c r="B49" i="26"/>
  <c r="K43" i="26"/>
  <c r="J43" i="26"/>
  <c r="I43" i="26"/>
  <c r="H43" i="26"/>
  <c r="G43" i="26"/>
  <c r="F43" i="26"/>
  <c r="E43" i="26"/>
  <c r="D43" i="26"/>
  <c r="C43" i="26"/>
  <c r="L43" i="26" s="1"/>
  <c r="B43" i="26"/>
  <c r="K42" i="26"/>
  <c r="J42" i="26"/>
  <c r="I42" i="26"/>
  <c r="H42" i="26"/>
  <c r="G42" i="26"/>
  <c r="F42" i="26"/>
  <c r="E42" i="26"/>
  <c r="D42" i="26"/>
  <c r="C42" i="26"/>
  <c r="B42" i="26"/>
  <c r="L42" i="26" s="1"/>
  <c r="K41" i="26"/>
  <c r="J41" i="26"/>
  <c r="I41" i="26"/>
  <c r="H41" i="26"/>
  <c r="G41" i="26"/>
  <c r="F41" i="26"/>
  <c r="E41" i="26"/>
  <c r="D41" i="26"/>
  <c r="C41" i="26"/>
  <c r="B41" i="26"/>
  <c r="L41" i="26" s="1"/>
  <c r="K40" i="26"/>
  <c r="J40" i="26"/>
  <c r="I40" i="26"/>
  <c r="H40" i="26"/>
  <c r="G40" i="26"/>
  <c r="F40" i="26"/>
  <c r="E40" i="26"/>
  <c r="D40" i="26"/>
  <c r="C40" i="26"/>
  <c r="B40" i="26"/>
  <c r="L40" i="26" s="1"/>
  <c r="K39" i="26"/>
  <c r="J39" i="26"/>
  <c r="I39" i="26"/>
  <c r="H39" i="26"/>
  <c r="G39" i="26"/>
  <c r="F39" i="26"/>
  <c r="E39" i="26"/>
  <c r="D39" i="26"/>
  <c r="C39" i="26"/>
  <c r="B39" i="26"/>
  <c r="L39" i="26" s="1"/>
  <c r="L38" i="26"/>
  <c r="K38" i="26"/>
  <c r="J38" i="26"/>
  <c r="I38" i="26"/>
  <c r="H38" i="26"/>
  <c r="G38" i="26"/>
  <c r="F38" i="26"/>
  <c r="E38" i="26"/>
  <c r="D38" i="26"/>
  <c r="C38" i="26"/>
  <c r="B38" i="26"/>
  <c r="K37" i="26"/>
  <c r="L37" i="26" s="1"/>
  <c r="J37" i="26"/>
  <c r="I37" i="26"/>
  <c r="H37" i="26"/>
  <c r="G37" i="26"/>
  <c r="F37" i="26"/>
  <c r="E37" i="26"/>
  <c r="D37" i="26"/>
  <c r="C37" i="26"/>
  <c r="B37" i="26"/>
  <c r="K36" i="26"/>
  <c r="J36" i="26"/>
  <c r="L36" i="26" s="1"/>
  <c r="I36" i="26"/>
  <c r="H36" i="26"/>
  <c r="G36" i="26"/>
  <c r="F36" i="26"/>
  <c r="E36" i="26"/>
  <c r="D36" i="26"/>
  <c r="C36" i="26"/>
  <c r="B36" i="26"/>
  <c r="K35" i="26"/>
  <c r="J35" i="26"/>
  <c r="I35" i="26"/>
  <c r="L35" i="26" s="1"/>
  <c r="H35" i="26"/>
  <c r="G35" i="26"/>
  <c r="F35" i="26"/>
  <c r="E35" i="26"/>
  <c r="D35" i="26"/>
  <c r="C35" i="26"/>
  <c r="B35" i="26"/>
  <c r="K34" i="26"/>
  <c r="J34" i="26"/>
  <c r="I34" i="26"/>
  <c r="H34" i="26"/>
  <c r="L34" i="26" s="1"/>
  <c r="G34" i="26"/>
  <c r="F34" i="26"/>
  <c r="E34" i="26"/>
  <c r="D34" i="26"/>
  <c r="C34" i="26"/>
  <c r="B34" i="26"/>
  <c r="K33" i="26"/>
  <c r="J33" i="26"/>
  <c r="I33" i="26"/>
  <c r="H33" i="26"/>
  <c r="G33" i="26"/>
  <c r="L33" i="26" s="1"/>
  <c r="F33" i="26"/>
  <c r="E33" i="26"/>
  <c r="D33" i="26"/>
  <c r="C33" i="26"/>
  <c r="B33" i="26"/>
  <c r="K32" i="26"/>
  <c r="K44" i="26" s="1"/>
  <c r="J32" i="26"/>
  <c r="J44" i="26" s="1"/>
  <c r="I32" i="26"/>
  <c r="I44" i="26" s="1"/>
  <c r="H32" i="26"/>
  <c r="H44" i="26" s="1"/>
  <c r="G32" i="26"/>
  <c r="G44" i="26" s="1"/>
  <c r="F32" i="26"/>
  <c r="L32" i="26" s="1"/>
  <c r="E32" i="26"/>
  <c r="D32" i="26"/>
  <c r="C32" i="26"/>
  <c r="B32" i="26"/>
  <c r="K31" i="26"/>
  <c r="J31" i="26"/>
  <c r="I31" i="26"/>
  <c r="H31" i="26"/>
  <c r="G31" i="26"/>
  <c r="F31" i="26"/>
  <c r="E31" i="26"/>
  <c r="D31" i="26"/>
  <c r="C31" i="26"/>
  <c r="L31" i="26" s="1"/>
  <c r="B31" i="26"/>
  <c r="K30" i="26"/>
  <c r="J30" i="26"/>
  <c r="I30" i="26"/>
  <c r="H30" i="26"/>
  <c r="G30" i="26"/>
  <c r="F30" i="26"/>
  <c r="E30" i="26"/>
  <c r="D30" i="26"/>
  <c r="C30" i="26"/>
  <c r="B30" i="26"/>
  <c r="L30" i="26" s="1"/>
  <c r="K29" i="26"/>
  <c r="J29" i="26"/>
  <c r="I29" i="26"/>
  <c r="H29" i="26"/>
  <c r="G29" i="26"/>
  <c r="F29" i="26"/>
  <c r="E29" i="26"/>
  <c r="D29" i="26"/>
  <c r="C29" i="26"/>
  <c r="B29" i="26"/>
  <c r="L29" i="26" s="1"/>
  <c r="K28" i="26"/>
  <c r="J28" i="26"/>
  <c r="I28" i="26"/>
  <c r="H28" i="26"/>
  <c r="G28" i="26"/>
  <c r="F28" i="26"/>
  <c r="E28" i="26"/>
  <c r="E44" i="26" s="1"/>
  <c r="D28" i="26"/>
  <c r="D44" i="26" s="1"/>
  <c r="C28" i="26"/>
  <c r="C44" i="26" s="1"/>
  <c r="B28" i="26"/>
  <c r="L28" i="26" s="1"/>
  <c r="K23" i="26"/>
  <c r="J23" i="26"/>
  <c r="I23" i="26"/>
  <c r="H23" i="26"/>
  <c r="G23" i="26"/>
  <c r="F23" i="26"/>
  <c r="E23" i="26"/>
  <c r="D23" i="26"/>
  <c r="C23" i="26"/>
  <c r="B23" i="26"/>
  <c r="L22" i="26"/>
  <c r="L21" i="26"/>
  <c r="L20" i="26"/>
  <c r="L19" i="26"/>
  <c r="L18" i="26"/>
  <c r="L17" i="26"/>
  <c r="L16" i="26"/>
  <c r="L15" i="26"/>
  <c r="L14" i="26"/>
  <c r="L13" i="26"/>
  <c r="L12" i="26"/>
  <c r="L11" i="26"/>
  <c r="L10" i="26"/>
  <c r="L9" i="26"/>
  <c r="L8" i="26"/>
  <c r="L23" i="26" s="1"/>
  <c r="L7" i="26"/>
  <c r="F44" i="26" l="1"/>
  <c r="L53" i="26"/>
  <c r="L49" i="26"/>
  <c r="B44" i="26"/>
  <c r="L44" i="26" s="1"/>
  <c r="L65" i="26" l="1"/>
  <c r="B69" i="26" s="1"/>
  <c r="B72" i="26" s="1"/>
  <c r="A78" i="26" l="1"/>
  <c r="A76" i="26"/>
  <c r="R6" i="25" l="1"/>
  <c r="Q6" i="25"/>
  <c r="P6" i="25"/>
  <c r="O6" i="25"/>
  <c r="N6" i="25"/>
  <c r="M6" i="25"/>
  <c r="D8" i="25"/>
  <c r="E8" i="25"/>
  <c r="F8" i="25"/>
  <c r="G8" i="25"/>
  <c r="H8" i="25"/>
  <c r="C8" i="25"/>
  <c r="F18" i="24"/>
  <c r="D18" i="24"/>
  <c r="F17" i="24"/>
  <c r="D17" i="24"/>
  <c r="F16" i="24"/>
  <c r="F15" i="24"/>
  <c r="F14" i="24"/>
  <c r="F13" i="24"/>
  <c r="F12" i="24"/>
  <c r="F11" i="24"/>
  <c r="F10" i="24"/>
  <c r="F9" i="24"/>
  <c r="F8" i="24"/>
  <c r="F7" i="24"/>
  <c r="F6" i="24"/>
  <c r="F5" i="24"/>
  <c r="H29" i="3"/>
  <c r="H28" i="3"/>
  <c r="I5" i="20" l="1"/>
  <c r="I4" i="20"/>
  <c r="H30" i="3"/>
  <c r="H31" i="3"/>
  <c r="H32" i="3"/>
  <c r="G38" i="3" s="1"/>
  <c r="G37" i="3" l="1"/>
  <c r="C40" i="8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C41" i="8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C42" i="8"/>
  <c r="D42" i="8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C43" i="8"/>
  <c r="D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C44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C45" i="8"/>
  <c r="D45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C46" i="8"/>
  <c r="D46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C47" i="8"/>
  <c r="D4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C48" i="8"/>
  <c r="D48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C49" i="8"/>
  <c r="D49" i="8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C50" i="8"/>
  <c r="D50" i="8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R50" i="8"/>
  <c r="C51" i="8"/>
  <c r="D51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C52" i="8"/>
  <c r="D52" i="8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R52" i="8"/>
  <c r="C53" i="8"/>
  <c r="D53" i="8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R53" i="8"/>
  <c r="C54" i="8"/>
  <c r="D54" i="8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R54" i="8"/>
  <c r="C55" i="8"/>
  <c r="D55" i="8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R55" i="8"/>
  <c r="C56" i="8"/>
  <c r="D56" i="8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R56" i="8"/>
  <c r="C57" i="8"/>
  <c r="D57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B49" i="8"/>
  <c r="B50" i="8"/>
  <c r="B51" i="8"/>
  <c r="B52" i="8"/>
  <c r="B53" i="8"/>
  <c r="B54" i="8"/>
  <c r="B55" i="8"/>
  <c r="B56" i="8"/>
  <c r="B57" i="8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R48" i="7"/>
  <c r="S48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R49" i="7"/>
  <c r="S49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R52" i="7"/>
  <c r="S52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R53" i="7"/>
  <c r="S53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C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C37" i="15"/>
  <c r="D37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C38" i="15"/>
  <c r="D38" i="15"/>
  <c r="E38" i="15"/>
  <c r="F38" i="15"/>
  <c r="G38" i="15"/>
  <c r="H38" i="15"/>
  <c r="I38" i="15"/>
  <c r="J38" i="15"/>
  <c r="K38" i="15"/>
  <c r="L38" i="15"/>
  <c r="M38" i="15"/>
  <c r="N38" i="15"/>
  <c r="O38" i="15"/>
  <c r="P38" i="15"/>
  <c r="Q38" i="15"/>
  <c r="R38" i="15"/>
  <c r="C39" i="15"/>
  <c r="D39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C40" i="15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C41" i="15"/>
  <c r="D41" i="15"/>
  <c r="E41" i="15"/>
  <c r="F41" i="15"/>
  <c r="G41" i="15"/>
  <c r="H41" i="15"/>
  <c r="I41" i="15"/>
  <c r="J41" i="15"/>
  <c r="K41" i="15"/>
  <c r="L41" i="15"/>
  <c r="M41" i="15"/>
  <c r="N41" i="15"/>
  <c r="O41" i="15"/>
  <c r="P41" i="15"/>
  <c r="Q41" i="15"/>
  <c r="R41" i="15"/>
  <c r="C42" i="15"/>
  <c r="D42" i="15"/>
  <c r="E42" i="15"/>
  <c r="F42" i="15"/>
  <c r="G42" i="15"/>
  <c r="H42" i="15"/>
  <c r="I42" i="15"/>
  <c r="J42" i="15"/>
  <c r="K42" i="15"/>
  <c r="L42" i="15"/>
  <c r="M42" i="15"/>
  <c r="N42" i="15"/>
  <c r="O42" i="15"/>
  <c r="P42" i="15"/>
  <c r="Q42" i="15"/>
  <c r="R42" i="15"/>
  <c r="C43" i="15"/>
  <c r="D43" i="15"/>
  <c r="E43" i="15"/>
  <c r="F43" i="15"/>
  <c r="G43" i="15"/>
  <c r="H43" i="15"/>
  <c r="I43" i="15"/>
  <c r="J43" i="15"/>
  <c r="K43" i="15"/>
  <c r="L43" i="15"/>
  <c r="M43" i="15"/>
  <c r="N43" i="15"/>
  <c r="O43" i="15"/>
  <c r="P43" i="15"/>
  <c r="Q43" i="15"/>
  <c r="R43" i="15"/>
  <c r="C44" i="15"/>
  <c r="D44" i="15"/>
  <c r="E44" i="15"/>
  <c r="F44" i="15"/>
  <c r="G44" i="15"/>
  <c r="H44" i="15"/>
  <c r="I44" i="15"/>
  <c r="J44" i="15"/>
  <c r="K44" i="15"/>
  <c r="L44" i="15"/>
  <c r="M44" i="15"/>
  <c r="N44" i="15"/>
  <c r="O44" i="15"/>
  <c r="P44" i="15"/>
  <c r="Q44" i="15"/>
  <c r="R44" i="15"/>
  <c r="C45" i="15"/>
  <c r="D45" i="15"/>
  <c r="E45" i="15"/>
  <c r="S45" i="15" s="1"/>
  <c r="F45" i="15"/>
  <c r="G45" i="15"/>
  <c r="H45" i="15"/>
  <c r="I45" i="15"/>
  <c r="J45" i="15"/>
  <c r="K45" i="15"/>
  <c r="L45" i="15"/>
  <c r="M45" i="15"/>
  <c r="N45" i="15"/>
  <c r="O45" i="15"/>
  <c r="P45" i="15"/>
  <c r="Q45" i="15"/>
  <c r="R45" i="15"/>
  <c r="C46" i="15"/>
  <c r="D46" i="15"/>
  <c r="E46" i="15"/>
  <c r="F46" i="15"/>
  <c r="S46" i="15" s="1"/>
  <c r="G46" i="15"/>
  <c r="H46" i="15"/>
  <c r="I46" i="15"/>
  <c r="J46" i="15"/>
  <c r="K46" i="15"/>
  <c r="L46" i="15"/>
  <c r="M46" i="15"/>
  <c r="N46" i="15"/>
  <c r="O46" i="15"/>
  <c r="P46" i="15"/>
  <c r="Q46" i="15"/>
  <c r="R46" i="15"/>
  <c r="C47" i="15"/>
  <c r="D47" i="15"/>
  <c r="E47" i="15"/>
  <c r="F47" i="15"/>
  <c r="G47" i="15"/>
  <c r="H47" i="15"/>
  <c r="I47" i="15"/>
  <c r="J47" i="15"/>
  <c r="K47" i="15"/>
  <c r="L47" i="15"/>
  <c r="M47" i="15"/>
  <c r="N47" i="15"/>
  <c r="O47" i="15"/>
  <c r="P47" i="15"/>
  <c r="Q47" i="15"/>
  <c r="R47" i="15"/>
  <c r="C48" i="15"/>
  <c r="D48" i="15"/>
  <c r="S48" i="15" s="1"/>
  <c r="E48" i="15"/>
  <c r="F48" i="15"/>
  <c r="G48" i="15"/>
  <c r="H48" i="15"/>
  <c r="I48" i="15"/>
  <c r="J48" i="15"/>
  <c r="K48" i="15"/>
  <c r="L48" i="15"/>
  <c r="M48" i="15"/>
  <c r="N48" i="15"/>
  <c r="O48" i="15"/>
  <c r="P48" i="15"/>
  <c r="Q48" i="15"/>
  <c r="R48" i="15"/>
  <c r="C49" i="15"/>
  <c r="D49" i="15"/>
  <c r="E49" i="15"/>
  <c r="S49" i="15" s="1"/>
  <c r="F49" i="15"/>
  <c r="G49" i="15"/>
  <c r="H49" i="15"/>
  <c r="I49" i="15"/>
  <c r="J49" i="15"/>
  <c r="K49" i="15"/>
  <c r="L49" i="15"/>
  <c r="M49" i="15"/>
  <c r="N49" i="15"/>
  <c r="O49" i="15"/>
  <c r="P49" i="15"/>
  <c r="Q49" i="15"/>
  <c r="R49" i="15"/>
  <c r="C50" i="15"/>
  <c r="D50" i="15"/>
  <c r="E50" i="15"/>
  <c r="F50" i="15"/>
  <c r="S50" i="15" s="1"/>
  <c r="G50" i="15"/>
  <c r="H50" i="15"/>
  <c r="I50" i="15"/>
  <c r="J50" i="15"/>
  <c r="K50" i="15"/>
  <c r="L50" i="15"/>
  <c r="M50" i="15"/>
  <c r="N50" i="15"/>
  <c r="O50" i="15"/>
  <c r="P50" i="15"/>
  <c r="Q50" i="15"/>
  <c r="R50" i="15"/>
  <c r="C51" i="15"/>
  <c r="D51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C52" i="15"/>
  <c r="D52" i="15"/>
  <c r="S52" i="15" s="1"/>
  <c r="E52" i="15"/>
  <c r="F52" i="15"/>
  <c r="G52" i="15"/>
  <c r="H52" i="15"/>
  <c r="I52" i="15"/>
  <c r="J52" i="15"/>
  <c r="K52" i="15"/>
  <c r="L52" i="15"/>
  <c r="M52" i="15"/>
  <c r="N52" i="15"/>
  <c r="O52" i="15"/>
  <c r="P52" i="15"/>
  <c r="Q52" i="15"/>
  <c r="R52" i="15"/>
  <c r="C53" i="15"/>
  <c r="D53" i="15"/>
  <c r="E53" i="15"/>
  <c r="S53" i="15" s="1"/>
  <c r="F53" i="15"/>
  <c r="G53" i="15"/>
  <c r="H53" i="15"/>
  <c r="I53" i="15"/>
  <c r="J53" i="15"/>
  <c r="K53" i="15"/>
  <c r="L53" i="15"/>
  <c r="M53" i="15"/>
  <c r="N53" i="15"/>
  <c r="O53" i="15"/>
  <c r="P53" i="15"/>
  <c r="Q53" i="15"/>
  <c r="R53" i="15"/>
  <c r="C54" i="15"/>
  <c r="D54" i="15"/>
  <c r="E54" i="15"/>
  <c r="F54" i="15"/>
  <c r="S54" i="15" s="1"/>
  <c r="G54" i="15"/>
  <c r="H54" i="15"/>
  <c r="I54" i="15"/>
  <c r="J54" i="15"/>
  <c r="K54" i="15"/>
  <c r="L54" i="15"/>
  <c r="M54" i="15"/>
  <c r="N54" i="15"/>
  <c r="O54" i="15"/>
  <c r="P54" i="15"/>
  <c r="Q54" i="15"/>
  <c r="R54" i="15"/>
  <c r="C55" i="15"/>
  <c r="D55" i="15"/>
  <c r="E55" i="15"/>
  <c r="F55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C56" i="15"/>
  <c r="D56" i="15"/>
  <c r="S56" i="15" s="1"/>
  <c r="E56" i="15"/>
  <c r="F56" i="15"/>
  <c r="G56" i="15"/>
  <c r="H56" i="15"/>
  <c r="I56" i="15"/>
  <c r="J56" i="15"/>
  <c r="K56" i="15"/>
  <c r="L56" i="15"/>
  <c r="M56" i="15"/>
  <c r="N56" i="15"/>
  <c r="O56" i="15"/>
  <c r="P56" i="15"/>
  <c r="Q56" i="15"/>
  <c r="R56" i="15"/>
  <c r="D36" i="15"/>
  <c r="E36" i="15"/>
  <c r="F36" i="15"/>
  <c r="G36" i="15"/>
  <c r="H36" i="15"/>
  <c r="I36" i="15"/>
  <c r="J36" i="15"/>
  <c r="K36" i="15"/>
  <c r="L36" i="15"/>
  <c r="M36" i="15"/>
  <c r="N36" i="15"/>
  <c r="O36" i="15"/>
  <c r="P36" i="15"/>
  <c r="Q36" i="15"/>
  <c r="R36" i="15"/>
  <c r="C37" i="16"/>
  <c r="D37" i="16"/>
  <c r="E37" i="16"/>
  <c r="F37" i="16"/>
  <c r="G37" i="16"/>
  <c r="H37" i="16"/>
  <c r="I37" i="16"/>
  <c r="J37" i="16"/>
  <c r="K37" i="16"/>
  <c r="L37" i="16"/>
  <c r="M37" i="16"/>
  <c r="N37" i="16"/>
  <c r="O37" i="16"/>
  <c r="P37" i="16"/>
  <c r="Q37" i="16"/>
  <c r="R37" i="16"/>
  <c r="R56" i="16" s="1"/>
  <c r="S37" i="16"/>
  <c r="C38" i="16"/>
  <c r="D38" i="16"/>
  <c r="E38" i="16"/>
  <c r="F38" i="16"/>
  <c r="G38" i="16"/>
  <c r="H38" i="16"/>
  <c r="I38" i="16"/>
  <c r="J38" i="16"/>
  <c r="K38" i="16"/>
  <c r="L38" i="16"/>
  <c r="M38" i="16"/>
  <c r="N38" i="16"/>
  <c r="O38" i="16"/>
  <c r="P38" i="16"/>
  <c r="Q38" i="16"/>
  <c r="Q56" i="16" s="1"/>
  <c r="R38" i="16"/>
  <c r="S38" i="16"/>
  <c r="C39" i="16"/>
  <c r="D39" i="16"/>
  <c r="E39" i="16"/>
  <c r="F39" i="16"/>
  <c r="G39" i="16"/>
  <c r="H39" i="16"/>
  <c r="I39" i="16"/>
  <c r="J39" i="16"/>
  <c r="K39" i="16"/>
  <c r="L39" i="16"/>
  <c r="M39" i="16"/>
  <c r="N39" i="16"/>
  <c r="O39" i="16"/>
  <c r="P39" i="16"/>
  <c r="P56" i="16" s="1"/>
  <c r="Q39" i="16"/>
  <c r="R39" i="16"/>
  <c r="S39" i="16"/>
  <c r="C40" i="16"/>
  <c r="D40" i="16"/>
  <c r="E40" i="16"/>
  <c r="F40" i="16"/>
  <c r="G40" i="16"/>
  <c r="H40" i="16"/>
  <c r="I40" i="16"/>
  <c r="J40" i="16"/>
  <c r="K40" i="16"/>
  <c r="L40" i="16"/>
  <c r="M40" i="16"/>
  <c r="N40" i="16"/>
  <c r="O40" i="16"/>
  <c r="P40" i="16"/>
  <c r="Q40" i="16"/>
  <c r="R40" i="16"/>
  <c r="S40" i="16"/>
  <c r="C41" i="16"/>
  <c r="D41" i="16"/>
  <c r="E41" i="16"/>
  <c r="F41" i="16"/>
  <c r="G41" i="16"/>
  <c r="H41" i="16"/>
  <c r="I41" i="16"/>
  <c r="J41" i="16"/>
  <c r="K41" i="16"/>
  <c r="L41" i="16"/>
  <c r="M41" i="16"/>
  <c r="N41" i="16"/>
  <c r="O41" i="16"/>
  <c r="P41" i="16"/>
  <c r="Q41" i="16"/>
  <c r="R41" i="16"/>
  <c r="S41" i="16"/>
  <c r="C42" i="16"/>
  <c r="D42" i="16"/>
  <c r="E42" i="16"/>
  <c r="F42" i="16"/>
  <c r="G42" i="16"/>
  <c r="H42" i="16"/>
  <c r="I42" i="16"/>
  <c r="J42" i="16"/>
  <c r="K42" i="16"/>
  <c r="L42" i="16"/>
  <c r="M42" i="16"/>
  <c r="N42" i="16"/>
  <c r="O42" i="16"/>
  <c r="P42" i="16"/>
  <c r="Q42" i="16"/>
  <c r="R42" i="16"/>
  <c r="S42" i="16"/>
  <c r="C43" i="16"/>
  <c r="D43" i="16"/>
  <c r="E43" i="16"/>
  <c r="F43" i="16"/>
  <c r="G43" i="16"/>
  <c r="H43" i="16"/>
  <c r="I43" i="16"/>
  <c r="J43" i="16"/>
  <c r="K43" i="16"/>
  <c r="L43" i="16"/>
  <c r="M43" i="16"/>
  <c r="N43" i="16"/>
  <c r="O43" i="16"/>
  <c r="P43" i="16"/>
  <c r="Q43" i="16"/>
  <c r="R43" i="16"/>
  <c r="S43" i="16"/>
  <c r="C44" i="16"/>
  <c r="D44" i="16"/>
  <c r="E44" i="16"/>
  <c r="F44" i="16"/>
  <c r="G44" i="16"/>
  <c r="H44" i="16"/>
  <c r="I44" i="16"/>
  <c r="J44" i="16"/>
  <c r="K44" i="16"/>
  <c r="L44" i="16"/>
  <c r="M44" i="16"/>
  <c r="N44" i="16"/>
  <c r="O44" i="16"/>
  <c r="P44" i="16"/>
  <c r="Q44" i="16"/>
  <c r="R44" i="16"/>
  <c r="S44" i="16"/>
  <c r="C45" i="16"/>
  <c r="D45" i="16"/>
  <c r="E45" i="16"/>
  <c r="F45" i="16"/>
  <c r="G45" i="16"/>
  <c r="H45" i="16"/>
  <c r="I45" i="16"/>
  <c r="J45" i="16"/>
  <c r="K45" i="16"/>
  <c r="L45" i="16"/>
  <c r="M45" i="16"/>
  <c r="N45" i="16"/>
  <c r="O45" i="16"/>
  <c r="P45" i="16"/>
  <c r="Q45" i="16"/>
  <c r="R45" i="16"/>
  <c r="S45" i="16"/>
  <c r="C46" i="16"/>
  <c r="D46" i="16"/>
  <c r="E46" i="16"/>
  <c r="F46" i="16"/>
  <c r="G46" i="16"/>
  <c r="H46" i="16"/>
  <c r="I46" i="16"/>
  <c r="J46" i="16"/>
  <c r="K46" i="16"/>
  <c r="L46" i="16"/>
  <c r="M46" i="16"/>
  <c r="N46" i="16"/>
  <c r="O46" i="16"/>
  <c r="P46" i="16"/>
  <c r="Q46" i="16"/>
  <c r="R46" i="16"/>
  <c r="S46" i="16"/>
  <c r="C47" i="16"/>
  <c r="D47" i="16"/>
  <c r="E47" i="16"/>
  <c r="F47" i="16"/>
  <c r="G47" i="16"/>
  <c r="H47" i="16"/>
  <c r="I47" i="16"/>
  <c r="J47" i="16"/>
  <c r="K47" i="16"/>
  <c r="L47" i="16"/>
  <c r="M47" i="16"/>
  <c r="N47" i="16"/>
  <c r="O47" i="16"/>
  <c r="P47" i="16"/>
  <c r="Q47" i="16"/>
  <c r="R47" i="16"/>
  <c r="S47" i="16"/>
  <c r="C48" i="16"/>
  <c r="D48" i="16"/>
  <c r="E48" i="16"/>
  <c r="F48" i="16"/>
  <c r="G48" i="16"/>
  <c r="H48" i="16"/>
  <c r="I48" i="16"/>
  <c r="J48" i="16"/>
  <c r="K48" i="16"/>
  <c r="L48" i="16"/>
  <c r="M48" i="16"/>
  <c r="N48" i="16"/>
  <c r="O48" i="16"/>
  <c r="P48" i="16"/>
  <c r="Q48" i="16"/>
  <c r="R48" i="16"/>
  <c r="S48" i="16"/>
  <c r="C49" i="16"/>
  <c r="D49" i="16"/>
  <c r="E49" i="16"/>
  <c r="F49" i="16"/>
  <c r="G49" i="16"/>
  <c r="H49" i="16"/>
  <c r="I49" i="16"/>
  <c r="J49" i="16"/>
  <c r="K49" i="16"/>
  <c r="L49" i="16"/>
  <c r="M49" i="16"/>
  <c r="N49" i="16"/>
  <c r="O49" i="16"/>
  <c r="P49" i="16"/>
  <c r="Q49" i="16"/>
  <c r="R49" i="16"/>
  <c r="S49" i="16"/>
  <c r="C50" i="16"/>
  <c r="D50" i="16"/>
  <c r="E50" i="16"/>
  <c r="F50" i="16"/>
  <c r="G50" i="16"/>
  <c r="H50" i="16"/>
  <c r="I50" i="16"/>
  <c r="J50" i="16"/>
  <c r="K50" i="16"/>
  <c r="L50" i="16"/>
  <c r="M50" i="16"/>
  <c r="N50" i="16"/>
  <c r="O50" i="16"/>
  <c r="P50" i="16"/>
  <c r="Q50" i="16"/>
  <c r="R50" i="16"/>
  <c r="S50" i="16"/>
  <c r="C51" i="16"/>
  <c r="D51" i="16"/>
  <c r="E51" i="16"/>
  <c r="F51" i="16"/>
  <c r="G51" i="16"/>
  <c r="H51" i="16"/>
  <c r="I51" i="16"/>
  <c r="J51" i="16"/>
  <c r="K51" i="16"/>
  <c r="L51" i="16"/>
  <c r="M51" i="16"/>
  <c r="N51" i="16"/>
  <c r="O51" i="16"/>
  <c r="P51" i="16"/>
  <c r="Q51" i="16"/>
  <c r="R51" i="16"/>
  <c r="S51" i="16"/>
  <c r="C52" i="16"/>
  <c r="D52" i="16"/>
  <c r="E52" i="16"/>
  <c r="F52" i="16"/>
  <c r="G52" i="16"/>
  <c r="H52" i="16"/>
  <c r="I52" i="16"/>
  <c r="J52" i="16"/>
  <c r="K52" i="16"/>
  <c r="L52" i="16"/>
  <c r="M52" i="16"/>
  <c r="N52" i="16"/>
  <c r="O52" i="16"/>
  <c r="P52" i="16"/>
  <c r="Q52" i="16"/>
  <c r="R52" i="16"/>
  <c r="S52" i="16"/>
  <c r="C53" i="16"/>
  <c r="D53" i="16"/>
  <c r="E53" i="16"/>
  <c r="F53" i="16"/>
  <c r="G53" i="16"/>
  <c r="H53" i="16"/>
  <c r="I53" i="16"/>
  <c r="J53" i="16"/>
  <c r="K53" i="16"/>
  <c r="L53" i="16"/>
  <c r="M53" i="16"/>
  <c r="N53" i="16"/>
  <c r="O53" i="16"/>
  <c r="P53" i="16"/>
  <c r="Q53" i="16"/>
  <c r="R53" i="16"/>
  <c r="S53" i="16"/>
  <c r="C54" i="16"/>
  <c r="D54" i="16"/>
  <c r="E54" i="16"/>
  <c r="F54" i="16"/>
  <c r="G54" i="16"/>
  <c r="H54" i="16"/>
  <c r="I54" i="16"/>
  <c r="J54" i="16"/>
  <c r="K54" i="16"/>
  <c r="L54" i="16"/>
  <c r="M54" i="16"/>
  <c r="N54" i="16"/>
  <c r="O54" i="16"/>
  <c r="P54" i="16"/>
  <c r="Q54" i="16"/>
  <c r="R54" i="16"/>
  <c r="S54" i="16"/>
  <c r="C55" i="16"/>
  <c r="D55" i="16"/>
  <c r="E55" i="16"/>
  <c r="F55" i="16"/>
  <c r="G55" i="16"/>
  <c r="H55" i="16"/>
  <c r="I55" i="16"/>
  <c r="J55" i="16"/>
  <c r="K55" i="16"/>
  <c r="L55" i="16"/>
  <c r="M55" i="16"/>
  <c r="N55" i="16"/>
  <c r="O55" i="16"/>
  <c r="P55" i="16"/>
  <c r="Q55" i="16"/>
  <c r="R55" i="16"/>
  <c r="S55" i="16"/>
  <c r="D36" i="16"/>
  <c r="E36" i="16"/>
  <c r="F36" i="16"/>
  <c r="G36" i="16"/>
  <c r="H36" i="16"/>
  <c r="I36" i="16"/>
  <c r="J36" i="16"/>
  <c r="K36" i="16"/>
  <c r="L36" i="16"/>
  <c r="M36" i="16"/>
  <c r="N36" i="16"/>
  <c r="O36" i="16"/>
  <c r="P36" i="16"/>
  <c r="Q36" i="16"/>
  <c r="R36" i="16"/>
  <c r="S36" i="16"/>
  <c r="C36" i="5"/>
  <c r="D36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C37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C38" i="5"/>
  <c r="D38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C39" i="5"/>
  <c r="D39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C40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C41" i="5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C42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C43" i="5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C44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C45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C46" i="5"/>
  <c r="D46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C47" i="5"/>
  <c r="D4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C48" i="5"/>
  <c r="D48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C49" i="5"/>
  <c r="D49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C50" i="5"/>
  <c r="D50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C51" i="5"/>
  <c r="D51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C52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C53" i="5"/>
  <c r="D53" i="5"/>
  <c r="E53" i="5"/>
  <c r="F53" i="5"/>
  <c r="G53" i="5"/>
  <c r="H53" i="5"/>
  <c r="I53" i="5"/>
  <c r="J53" i="5"/>
  <c r="K53" i="5"/>
  <c r="L53" i="5"/>
  <c r="M53" i="5"/>
  <c r="N53" i="5"/>
  <c r="O53" i="5"/>
  <c r="P53" i="5"/>
  <c r="Q53" i="5"/>
  <c r="R53" i="5"/>
  <c r="S53" i="5"/>
  <c r="C54" i="5"/>
  <c r="D54" i="5"/>
  <c r="E54" i="5"/>
  <c r="F54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D35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P34" i="5"/>
  <c r="Q34" i="5"/>
  <c r="R34" i="5"/>
  <c r="S34" i="5"/>
  <c r="P7" i="5"/>
  <c r="Q7" i="5"/>
  <c r="R7" i="5" s="1"/>
  <c r="S7" i="5" s="1"/>
  <c r="N29" i="16"/>
  <c r="O29" i="16"/>
  <c r="P29" i="16"/>
  <c r="Q29" i="16"/>
  <c r="R29" i="16"/>
  <c r="S29" i="16"/>
  <c r="S47" i="15"/>
  <c r="S51" i="15"/>
  <c r="S55" i="15"/>
  <c r="S18" i="15"/>
  <c r="S19" i="15"/>
  <c r="S20" i="15"/>
  <c r="S21" i="15"/>
  <c r="S22" i="15"/>
  <c r="S23" i="15"/>
  <c r="S24" i="15"/>
  <c r="S25" i="15"/>
  <c r="S26" i="15"/>
  <c r="S27" i="15"/>
  <c r="S28" i="15"/>
  <c r="S29" i="15"/>
  <c r="S9" i="15"/>
  <c r="P55" i="4"/>
  <c r="Q55" i="4"/>
  <c r="R55" i="4"/>
  <c r="I36" i="4"/>
  <c r="J36" i="4"/>
  <c r="K36" i="4"/>
  <c r="L36" i="4"/>
  <c r="M36" i="4"/>
  <c r="N36" i="4"/>
  <c r="O36" i="4"/>
  <c r="P36" i="4"/>
  <c r="Q36" i="4"/>
  <c r="R36" i="4"/>
  <c r="I37" i="4"/>
  <c r="J37" i="4"/>
  <c r="K37" i="4"/>
  <c r="L37" i="4"/>
  <c r="M37" i="4"/>
  <c r="N37" i="4"/>
  <c r="O37" i="4"/>
  <c r="P37" i="4"/>
  <c r="Q37" i="4"/>
  <c r="R37" i="4"/>
  <c r="I38" i="4"/>
  <c r="J38" i="4"/>
  <c r="K38" i="4"/>
  <c r="L38" i="4"/>
  <c r="M38" i="4"/>
  <c r="N38" i="4"/>
  <c r="O38" i="4"/>
  <c r="P38" i="4"/>
  <c r="Q38" i="4"/>
  <c r="R38" i="4"/>
  <c r="I39" i="4"/>
  <c r="J39" i="4"/>
  <c r="K39" i="4"/>
  <c r="L39" i="4"/>
  <c r="M39" i="4"/>
  <c r="N39" i="4"/>
  <c r="O39" i="4"/>
  <c r="P39" i="4"/>
  <c r="Q39" i="4"/>
  <c r="R39" i="4"/>
  <c r="I40" i="4"/>
  <c r="J40" i="4"/>
  <c r="K40" i="4"/>
  <c r="L40" i="4"/>
  <c r="M40" i="4"/>
  <c r="N40" i="4"/>
  <c r="O40" i="4"/>
  <c r="P40" i="4"/>
  <c r="Q40" i="4"/>
  <c r="R40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I35" i="4"/>
  <c r="J35" i="4"/>
  <c r="K35" i="4"/>
  <c r="L35" i="4"/>
  <c r="M35" i="4"/>
  <c r="N35" i="4"/>
  <c r="O35" i="4"/>
  <c r="P35" i="4"/>
  <c r="Q35" i="4"/>
  <c r="R35" i="4"/>
  <c r="R28" i="4"/>
  <c r="C28" i="4"/>
  <c r="C36" i="4" s="1"/>
  <c r="P28" i="4"/>
  <c r="Q28" i="4"/>
  <c r="I35" i="1"/>
  <c r="J35" i="1"/>
  <c r="K35" i="1"/>
  <c r="L35" i="1"/>
  <c r="M35" i="1"/>
  <c r="N35" i="1"/>
  <c r="O35" i="1"/>
  <c r="P35" i="1"/>
  <c r="Q35" i="1"/>
  <c r="R35" i="1"/>
  <c r="I36" i="1"/>
  <c r="J36" i="1"/>
  <c r="K36" i="1"/>
  <c r="L36" i="1"/>
  <c r="M36" i="1"/>
  <c r="N36" i="1"/>
  <c r="O36" i="1"/>
  <c r="P36" i="1"/>
  <c r="Q36" i="1"/>
  <c r="R36" i="1"/>
  <c r="I37" i="1"/>
  <c r="J37" i="1"/>
  <c r="K37" i="1"/>
  <c r="L37" i="1"/>
  <c r="M37" i="1"/>
  <c r="N37" i="1"/>
  <c r="O37" i="1"/>
  <c r="P37" i="1"/>
  <c r="Q37" i="1"/>
  <c r="R37" i="1"/>
  <c r="I38" i="1"/>
  <c r="J38" i="1"/>
  <c r="K38" i="1"/>
  <c r="L38" i="1"/>
  <c r="M38" i="1"/>
  <c r="N38" i="1"/>
  <c r="O38" i="1"/>
  <c r="P38" i="1"/>
  <c r="Q38" i="1"/>
  <c r="R38" i="1"/>
  <c r="I39" i="1"/>
  <c r="J39" i="1"/>
  <c r="K39" i="1"/>
  <c r="L39" i="1"/>
  <c r="M39" i="1"/>
  <c r="N39" i="1"/>
  <c r="O39" i="1"/>
  <c r="P39" i="1"/>
  <c r="Q39" i="1"/>
  <c r="R39" i="1"/>
  <c r="I40" i="1"/>
  <c r="J40" i="1"/>
  <c r="K40" i="1"/>
  <c r="L40" i="1"/>
  <c r="M40" i="1"/>
  <c r="N40" i="1"/>
  <c r="O40" i="1"/>
  <c r="P40" i="1"/>
  <c r="Q40" i="1"/>
  <c r="R40" i="1"/>
  <c r="F41" i="1"/>
  <c r="H41" i="1"/>
  <c r="I41" i="1"/>
  <c r="J41" i="1"/>
  <c r="K41" i="1"/>
  <c r="L41" i="1"/>
  <c r="M41" i="1"/>
  <c r="N41" i="1"/>
  <c r="O41" i="1"/>
  <c r="P41" i="1"/>
  <c r="Q41" i="1"/>
  <c r="R41" i="1"/>
  <c r="H42" i="1"/>
  <c r="I42" i="1"/>
  <c r="J42" i="1"/>
  <c r="K42" i="1"/>
  <c r="L42" i="1"/>
  <c r="M42" i="1"/>
  <c r="N42" i="1"/>
  <c r="O42" i="1"/>
  <c r="P42" i="1"/>
  <c r="Q42" i="1"/>
  <c r="R42" i="1"/>
  <c r="H43" i="1"/>
  <c r="I43" i="1"/>
  <c r="J43" i="1"/>
  <c r="K43" i="1"/>
  <c r="L43" i="1"/>
  <c r="M43" i="1"/>
  <c r="N43" i="1"/>
  <c r="O43" i="1"/>
  <c r="P43" i="1"/>
  <c r="Q43" i="1"/>
  <c r="R43" i="1"/>
  <c r="F44" i="1"/>
  <c r="H44" i="1"/>
  <c r="I44" i="1"/>
  <c r="J44" i="1"/>
  <c r="K44" i="1"/>
  <c r="L44" i="1"/>
  <c r="M44" i="1"/>
  <c r="N44" i="1"/>
  <c r="O44" i="1"/>
  <c r="P44" i="1"/>
  <c r="Q44" i="1"/>
  <c r="R44" i="1"/>
  <c r="H45" i="1"/>
  <c r="I45" i="1"/>
  <c r="J45" i="1"/>
  <c r="K45" i="1"/>
  <c r="L45" i="1"/>
  <c r="M45" i="1"/>
  <c r="N45" i="1"/>
  <c r="O45" i="1"/>
  <c r="P45" i="1"/>
  <c r="Q45" i="1"/>
  <c r="R45" i="1"/>
  <c r="H46" i="1"/>
  <c r="I46" i="1"/>
  <c r="J46" i="1"/>
  <c r="K46" i="1"/>
  <c r="L46" i="1"/>
  <c r="M46" i="1"/>
  <c r="N46" i="1"/>
  <c r="O46" i="1"/>
  <c r="P46" i="1"/>
  <c r="Q46" i="1"/>
  <c r="R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C49" i="1"/>
  <c r="D49" i="1"/>
  <c r="E49" i="1"/>
  <c r="F49" i="1"/>
  <c r="S49" i="1" s="1"/>
  <c r="G49" i="1"/>
  <c r="H49" i="1"/>
  <c r="I49" i="1"/>
  <c r="J49" i="1"/>
  <c r="K49" i="1"/>
  <c r="L49" i="1"/>
  <c r="M49" i="1"/>
  <c r="N49" i="1"/>
  <c r="O49" i="1"/>
  <c r="P49" i="1"/>
  <c r="Q49" i="1"/>
  <c r="R49" i="1"/>
  <c r="C50" i="1"/>
  <c r="D50" i="1"/>
  <c r="E50" i="1"/>
  <c r="F50" i="1"/>
  <c r="S50" i="1" s="1"/>
  <c r="G50" i="1"/>
  <c r="H50" i="1"/>
  <c r="I50" i="1"/>
  <c r="J50" i="1"/>
  <c r="K50" i="1"/>
  <c r="L50" i="1"/>
  <c r="M50" i="1"/>
  <c r="N50" i="1"/>
  <c r="O50" i="1"/>
  <c r="P50" i="1"/>
  <c r="Q50" i="1"/>
  <c r="R50" i="1"/>
  <c r="C51" i="1"/>
  <c r="D51" i="1"/>
  <c r="E51" i="1"/>
  <c r="F51" i="1"/>
  <c r="S51" i="1" s="1"/>
  <c r="G51" i="1"/>
  <c r="H51" i="1"/>
  <c r="I51" i="1"/>
  <c r="J51" i="1"/>
  <c r="K51" i="1"/>
  <c r="L51" i="1"/>
  <c r="M51" i="1"/>
  <c r="N51" i="1"/>
  <c r="O51" i="1"/>
  <c r="P51" i="1"/>
  <c r="Q51" i="1"/>
  <c r="R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C53" i="1"/>
  <c r="D53" i="1"/>
  <c r="E53" i="1"/>
  <c r="F53" i="1"/>
  <c r="S53" i="1" s="1"/>
  <c r="G53" i="1"/>
  <c r="H53" i="1"/>
  <c r="I53" i="1"/>
  <c r="J53" i="1"/>
  <c r="K53" i="1"/>
  <c r="L53" i="1"/>
  <c r="M53" i="1"/>
  <c r="N53" i="1"/>
  <c r="O53" i="1"/>
  <c r="P53" i="1"/>
  <c r="Q53" i="1"/>
  <c r="R53" i="1"/>
  <c r="I34" i="1"/>
  <c r="J34" i="1"/>
  <c r="K34" i="1"/>
  <c r="L34" i="1"/>
  <c r="M34" i="1"/>
  <c r="N34" i="1"/>
  <c r="O34" i="1"/>
  <c r="P34" i="1"/>
  <c r="Q34" i="1"/>
  <c r="R34" i="1"/>
  <c r="S48" i="1"/>
  <c r="S52" i="1"/>
  <c r="S8" i="1"/>
  <c r="D35" i="1" s="1"/>
  <c r="S9" i="1"/>
  <c r="D36" i="1" s="1"/>
  <c r="S10" i="1"/>
  <c r="D37" i="1" s="1"/>
  <c r="S11" i="1"/>
  <c r="D38" i="1" s="1"/>
  <c r="S12" i="1"/>
  <c r="D39" i="1" s="1"/>
  <c r="S13" i="1"/>
  <c r="D40" i="1" s="1"/>
  <c r="S14" i="1"/>
  <c r="G41" i="1" s="1"/>
  <c r="S15" i="1"/>
  <c r="C42" i="1" s="1"/>
  <c r="S16" i="1"/>
  <c r="C43" i="1" s="1"/>
  <c r="S17" i="1"/>
  <c r="G44" i="1" s="1"/>
  <c r="S18" i="1"/>
  <c r="C45" i="1" s="1"/>
  <c r="S19" i="1"/>
  <c r="C46" i="1" s="1"/>
  <c r="S20" i="1"/>
  <c r="S21" i="1"/>
  <c r="S22" i="1"/>
  <c r="S23" i="1"/>
  <c r="S24" i="1"/>
  <c r="S25" i="1"/>
  <c r="S26" i="1"/>
  <c r="S7" i="1"/>
  <c r="E34" i="1" s="1"/>
  <c r="I6" i="23"/>
  <c r="J6" i="23" s="1"/>
  <c r="I7" i="23"/>
  <c r="J7" i="23" s="1"/>
  <c r="I8" i="23"/>
  <c r="J8" i="23" s="1"/>
  <c r="I9" i="23"/>
  <c r="J9" i="23" s="1"/>
  <c r="I10" i="23"/>
  <c r="J10" i="23" s="1"/>
  <c r="I11" i="23"/>
  <c r="J11" i="23" s="1"/>
  <c r="I12" i="23"/>
  <c r="J12" i="23" s="1"/>
  <c r="I13" i="23"/>
  <c r="J13" i="23" s="1"/>
  <c r="I14" i="23"/>
  <c r="J14" i="23" s="1"/>
  <c r="I15" i="23"/>
  <c r="J15" i="23" s="1"/>
  <c r="I16" i="23"/>
  <c r="J16" i="23" s="1"/>
  <c r="I17" i="23"/>
  <c r="J17" i="23" s="1"/>
  <c r="I18" i="23"/>
  <c r="J18" i="23" s="1"/>
  <c r="I19" i="23"/>
  <c r="J19" i="23" s="1"/>
  <c r="I20" i="23"/>
  <c r="J20" i="23" s="1"/>
  <c r="E13" i="23"/>
  <c r="G13" i="23" s="1"/>
  <c r="E14" i="23"/>
  <c r="G14" i="23" s="1"/>
  <c r="O14" i="23" s="1"/>
  <c r="E15" i="23"/>
  <c r="G15" i="23" s="1"/>
  <c r="O15" i="23" s="1"/>
  <c r="E16" i="23"/>
  <c r="G16" i="23" s="1"/>
  <c r="O16" i="23" s="1"/>
  <c r="E17" i="23"/>
  <c r="G17" i="23" s="1"/>
  <c r="O17" i="23" s="1"/>
  <c r="E18" i="23"/>
  <c r="G18" i="23" s="1"/>
  <c r="O18" i="23" s="1"/>
  <c r="E19" i="23"/>
  <c r="G19" i="23" s="1"/>
  <c r="E20" i="23"/>
  <c r="G20" i="23" s="1"/>
  <c r="E6" i="23"/>
  <c r="F6" i="23" s="1"/>
  <c r="E7" i="23"/>
  <c r="F7" i="23" s="1"/>
  <c r="E8" i="23"/>
  <c r="F8" i="23" s="1"/>
  <c r="E9" i="23"/>
  <c r="F9" i="23" s="1"/>
  <c r="E10" i="23"/>
  <c r="F10" i="23" s="1"/>
  <c r="E11" i="23"/>
  <c r="F11" i="23" s="1"/>
  <c r="E12" i="23"/>
  <c r="F12" i="23" s="1"/>
  <c r="D6" i="23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I5" i="23"/>
  <c r="N9" i="23" l="1"/>
  <c r="N8" i="23"/>
  <c r="N7" i="23"/>
  <c r="N10" i="23"/>
  <c r="R12" i="23"/>
  <c r="R11" i="23"/>
  <c r="N6" i="23"/>
  <c r="S47" i="1"/>
  <c r="E41" i="1"/>
  <c r="E44" i="1"/>
  <c r="H34" i="1"/>
  <c r="D44" i="1"/>
  <c r="D41" i="1"/>
  <c r="G40" i="1"/>
  <c r="G38" i="1"/>
  <c r="G37" i="1"/>
  <c r="G46" i="1"/>
  <c r="C44" i="1"/>
  <c r="G43" i="1"/>
  <c r="C41" i="1"/>
  <c r="F40" i="1"/>
  <c r="C38" i="1"/>
  <c r="F37" i="1"/>
  <c r="G36" i="1"/>
  <c r="F46" i="1"/>
  <c r="F43" i="1"/>
  <c r="E40" i="1"/>
  <c r="C37" i="1"/>
  <c r="F36" i="1"/>
  <c r="E46" i="1"/>
  <c r="E43" i="1"/>
  <c r="C40" i="1"/>
  <c r="E36" i="1"/>
  <c r="D46" i="1"/>
  <c r="D43" i="1"/>
  <c r="C36" i="1"/>
  <c r="G45" i="1"/>
  <c r="G42" i="1"/>
  <c r="F45" i="1"/>
  <c r="F42" i="1"/>
  <c r="E45" i="1"/>
  <c r="E42" i="1"/>
  <c r="D45" i="1"/>
  <c r="D42" i="1"/>
  <c r="D34" i="1"/>
  <c r="C43" i="4"/>
  <c r="C45" i="4"/>
  <c r="C44" i="4"/>
  <c r="C42" i="4"/>
  <c r="C46" i="4"/>
  <c r="C41" i="4"/>
  <c r="C38" i="4"/>
  <c r="C40" i="4"/>
  <c r="C37" i="4"/>
  <c r="C39" i="4"/>
  <c r="G39" i="1"/>
  <c r="C39" i="1"/>
  <c r="G35" i="1"/>
  <c r="C35" i="1"/>
  <c r="G34" i="1"/>
  <c r="F39" i="1"/>
  <c r="F38" i="1"/>
  <c r="F35" i="1"/>
  <c r="F34" i="1"/>
  <c r="E39" i="1"/>
  <c r="E38" i="1"/>
  <c r="E37" i="1"/>
  <c r="E35" i="1"/>
  <c r="H40" i="1"/>
  <c r="H39" i="1"/>
  <c r="H38" i="1"/>
  <c r="H37" i="1"/>
  <c r="H36" i="1"/>
  <c r="H35" i="1"/>
  <c r="S56" i="16"/>
  <c r="R10" i="23"/>
  <c r="O13" i="23"/>
  <c r="R9" i="23"/>
  <c r="R8" i="23"/>
  <c r="O20" i="23"/>
  <c r="N12" i="23"/>
  <c r="R7" i="23"/>
  <c r="O19" i="23"/>
  <c r="N11" i="23"/>
  <c r="R6" i="23"/>
  <c r="F19" i="23"/>
  <c r="H19" i="23" s="1"/>
  <c r="F20" i="23"/>
  <c r="H20" i="23" s="1"/>
  <c r="F18" i="23"/>
  <c r="F17" i="23"/>
  <c r="F16" i="23"/>
  <c r="F15" i="23"/>
  <c r="H15" i="23" s="1"/>
  <c r="F14" i="23"/>
  <c r="F13" i="23"/>
  <c r="E5" i="23"/>
  <c r="D10" i="20"/>
  <c r="S17" i="23" l="1"/>
  <c r="H17" i="23"/>
  <c r="A45" i="23" s="1"/>
  <c r="S18" i="23"/>
  <c r="H18" i="23"/>
  <c r="S13" i="23"/>
  <c r="H13" i="23"/>
  <c r="A41" i="23" s="1"/>
  <c r="S14" i="23"/>
  <c r="H14" i="23"/>
  <c r="A42" i="23" s="1"/>
  <c r="S16" i="23"/>
  <c r="H16" i="23"/>
  <c r="A44" i="23" s="1"/>
  <c r="S41" i="1"/>
  <c r="S40" i="1"/>
  <c r="S44" i="1"/>
  <c r="S37" i="1"/>
  <c r="S45" i="1"/>
  <c r="S42" i="1"/>
  <c r="S36" i="1"/>
  <c r="S43" i="1"/>
  <c r="S46" i="1"/>
  <c r="S39" i="1"/>
  <c r="S38" i="1"/>
  <c r="R15" i="23"/>
  <c r="N15" i="23"/>
  <c r="N16" i="23"/>
  <c r="R16" i="23"/>
  <c r="N19" i="23"/>
  <c r="R19" i="23"/>
  <c r="R20" i="23"/>
  <c r="N20" i="23"/>
  <c r="S15" i="23"/>
  <c r="N18" i="23"/>
  <c r="R18" i="23"/>
  <c r="S19" i="23"/>
  <c r="R17" i="23"/>
  <c r="N17" i="23"/>
  <c r="N13" i="23"/>
  <c r="R13" i="23"/>
  <c r="R14" i="23"/>
  <c r="N14" i="23"/>
  <c r="S20" i="23"/>
  <c r="K19" i="23"/>
  <c r="K20" i="23"/>
  <c r="K18" i="23"/>
  <c r="A47" i="23"/>
  <c r="A46" i="23"/>
  <c r="A48" i="23"/>
  <c r="K14" i="23"/>
  <c r="K13" i="23"/>
  <c r="K15" i="23"/>
  <c r="A43" i="23"/>
  <c r="K17" i="23"/>
  <c r="K16" i="23"/>
  <c r="G10" i="23"/>
  <c r="H10" i="23" s="1"/>
  <c r="G6" i="23"/>
  <c r="H6" i="23" s="1"/>
  <c r="G9" i="23"/>
  <c r="H9" i="23" s="1"/>
  <c r="G12" i="23"/>
  <c r="H12" i="23" s="1"/>
  <c r="G8" i="23"/>
  <c r="H8" i="23" s="1"/>
  <c r="G11" i="23"/>
  <c r="H11" i="23" s="1"/>
  <c r="G7" i="23"/>
  <c r="H7" i="23" s="1"/>
  <c r="G5" i="23"/>
  <c r="O5" i="23" s="1"/>
  <c r="F5" i="23"/>
  <c r="N5" i="23" l="1"/>
  <c r="H5" i="23"/>
  <c r="A33" i="23" s="1"/>
  <c r="M20" i="23"/>
  <c r="L20" i="23"/>
  <c r="M19" i="23"/>
  <c r="L19" i="23"/>
  <c r="M15" i="23"/>
  <c r="L15" i="23"/>
  <c r="L13" i="23"/>
  <c r="M13" i="23"/>
  <c r="L16" i="23"/>
  <c r="M16" i="23"/>
  <c r="L14" i="23"/>
  <c r="M14" i="23"/>
  <c r="L17" i="23"/>
  <c r="M17" i="23"/>
  <c r="L18" i="23"/>
  <c r="M18" i="23"/>
  <c r="S10" i="23"/>
  <c r="O10" i="23"/>
  <c r="O8" i="23"/>
  <c r="S8" i="23"/>
  <c r="O7" i="23"/>
  <c r="S7" i="23"/>
  <c r="O9" i="23"/>
  <c r="S9" i="23"/>
  <c r="S11" i="23"/>
  <c r="O11" i="23"/>
  <c r="S12" i="23"/>
  <c r="O12" i="23"/>
  <c r="O6" i="23"/>
  <c r="S6" i="23"/>
  <c r="R5" i="23"/>
  <c r="A35" i="23"/>
  <c r="K7" i="23"/>
  <c r="K11" i="23"/>
  <c r="A39" i="23"/>
  <c r="A37" i="23"/>
  <c r="K9" i="23"/>
  <c r="K10" i="23"/>
  <c r="A38" i="23"/>
  <c r="A36" i="23"/>
  <c r="K8" i="23"/>
  <c r="A34" i="23"/>
  <c r="K6" i="23"/>
  <c r="K12" i="23"/>
  <c r="A40" i="23"/>
  <c r="S5" i="23"/>
  <c r="K5" i="23"/>
  <c r="B20" i="20"/>
  <c r="M11" i="23" l="1"/>
  <c r="L11" i="23"/>
  <c r="M7" i="23"/>
  <c r="L7" i="23"/>
  <c r="M6" i="23"/>
  <c r="L6" i="23"/>
  <c r="L8" i="23"/>
  <c r="M8" i="23"/>
  <c r="M10" i="23"/>
  <c r="L10" i="23"/>
  <c r="L12" i="23"/>
  <c r="M12" i="23"/>
  <c r="L9" i="23"/>
  <c r="M9" i="23"/>
  <c r="D5" i="23"/>
  <c r="M5" i="23" l="1"/>
  <c r="L5" i="23"/>
  <c r="J5" i="23"/>
  <c r="B10" i="20" l="1"/>
  <c r="D37" i="7"/>
  <c r="M29" i="16"/>
  <c r="M28" i="4"/>
  <c r="N28" i="4"/>
  <c r="O28" i="4"/>
  <c r="B10" i="8"/>
  <c r="C9" i="7"/>
  <c r="D9" i="7" s="1"/>
  <c r="B9" i="6"/>
  <c r="B37" i="6" s="1"/>
  <c r="C7" i="5"/>
  <c r="D7" i="5" s="1"/>
  <c r="B9" i="15"/>
  <c r="B36" i="15" s="1"/>
  <c r="C8" i="16"/>
  <c r="D8" i="16" s="1"/>
  <c r="D35" i="16" s="1"/>
  <c r="L29" i="16"/>
  <c r="K29" i="16"/>
  <c r="J29" i="16"/>
  <c r="I29" i="16"/>
  <c r="H29" i="16"/>
  <c r="G29" i="16"/>
  <c r="F29" i="16"/>
  <c r="E29" i="16"/>
  <c r="D29" i="16"/>
  <c r="C29" i="16"/>
  <c r="C36" i="16" s="1"/>
  <c r="S17" i="15"/>
  <c r="S16" i="15"/>
  <c r="S15" i="15"/>
  <c r="S14" i="15"/>
  <c r="S13" i="15"/>
  <c r="S12" i="15"/>
  <c r="S11" i="15"/>
  <c r="S10" i="15"/>
  <c r="C36" i="15"/>
  <c r="A101" i="14"/>
  <c r="A100" i="14"/>
  <c r="A99" i="14"/>
  <c r="A98" i="14"/>
  <c r="A97" i="14"/>
  <c r="A96" i="14"/>
  <c r="A95" i="14"/>
  <c r="A94" i="14"/>
  <c r="A93" i="14"/>
  <c r="A92" i="14"/>
  <c r="A91" i="14"/>
  <c r="A90" i="14"/>
  <c r="A89" i="14"/>
  <c r="A88" i="14"/>
  <c r="A87" i="14"/>
  <c r="A86" i="14"/>
  <c r="A85" i="14"/>
  <c r="A84" i="14"/>
  <c r="A83" i="14"/>
  <c r="A82" i="14"/>
  <c r="A81" i="14"/>
  <c r="A80" i="14"/>
  <c r="A79" i="14"/>
  <c r="A78" i="14"/>
  <c r="A77" i="14"/>
  <c r="A76" i="14"/>
  <c r="A75" i="14"/>
  <c r="A74" i="14"/>
  <c r="A73" i="14"/>
  <c r="A72" i="14"/>
  <c r="A71" i="14"/>
  <c r="A70" i="14"/>
  <c r="A69" i="14"/>
  <c r="A68" i="14"/>
  <c r="A67" i="14"/>
  <c r="A66" i="14"/>
  <c r="A65" i="14"/>
  <c r="A64" i="14"/>
  <c r="A63" i="14"/>
  <c r="A62" i="14"/>
  <c r="A61" i="14"/>
  <c r="A60" i="14"/>
  <c r="A59" i="14"/>
  <c r="A58" i="14"/>
  <c r="A57" i="14"/>
  <c r="A56" i="14"/>
  <c r="A55" i="14"/>
  <c r="A54" i="14"/>
  <c r="A53" i="14"/>
  <c r="A52" i="14"/>
  <c r="A51" i="14"/>
  <c r="A50" i="14"/>
  <c r="A49" i="14"/>
  <c r="A48" i="14"/>
  <c r="A47" i="14"/>
  <c r="A46" i="14"/>
  <c r="A45" i="14"/>
  <c r="A44" i="14"/>
  <c r="A43" i="14"/>
  <c r="A42" i="14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6" i="14"/>
  <c r="A5" i="14"/>
  <c r="A4" i="14"/>
  <c r="A3" i="14"/>
  <c r="G2" i="14"/>
  <c r="C47" i="14" s="1"/>
  <c r="F2" i="14"/>
  <c r="B100" i="14" s="1"/>
  <c r="A2" i="14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J32" i="3"/>
  <c r="J34" i="3" s="1"/>
  <c r="A9" i="10"/>
  <c r="C39" i="8"/>
  <c r="C37" i="6"/>
  <c r="C35" i="5"/>
  <c r="D28" i="4"/>
  <c r="E28" i="4"/>
  <c r="F28" i="4"/>
  <c r="G28" i="4"/>
  <c r="H28" i="4"/>
  <c r="I28" i="4"/>
  <c r="J28" i="4"/>
  <c r="K28" i="4"/>
  <c r="L28" i="4"/>
  <c r="C35" i="4"/>
  <c r="C34" i="1"/>
  <c r="C34" i="5"/>
  <c r="E43" i="4" l="1"/>
  <c r="E46" i="4"/>
  <c r="E41" i="4"/>
  <c r="E44" i="4"/>
  <c r="E42" i="4"/>
  <c r="E45" i="4"/>
  <c r="D43" i="4"/>
  <c r="D46" i="4"/>
  <c r="D41" i="4"/>
  <c r="D44" i="4"/>
  <c r="D42" i="4"/>
  <c r="D45" i="4"/>
  <c r="D36" i="4"/>
  <c r="D39" i="4"/>
  <c r="D35" i="4"/>
  <c r="D37" i="4"/>
  <c r="D40" i="4"/>
  <c r="D38" i="4"/>
  <c r="E36" i="4"/>
  <c r="E39" i="4"/>
  <c r="E35" i="4"/>
  <c r="E37" i="4"/>
  <c r="E40" i="4"/>
  <c r="E38" i="4"/>
  <c r="H40" i="4"/>
  <c r="H38" i="4"/>
  <c r="H37" i="4"/>
  <c r="H36" i="4"/>
  <c r="H39" i="4"/>
  <c r="H35" i="4"/>
  <c r="G38" i="4"/>
  <c r="G36" i="4"/>
  <c r="G39" i="4"/>
  <c r="G35" i="4"/>
  <c r="G37" i="4"/>
  <c r="G40" i="4"/>
  <c r="F38" i="4"/>
  <c r="F36" i="4"/>
  <c r="F39" i="4"/>
  <c r="F35" i="4"/>
  <c r="F37" i="4"/>
  <c r="F40" i="4"/>
  <c r="B47" i="14"/>
  <c r="B50" i="13" s="1"/>
  <c r="B86" i="14"/>
  <c r="B4" i="14"/>
  <c r="B12" i="14"/>
  <c r="C35" i="16"/>
  <c r="O56" i="16"/>
  <c r="L56" i="16"/>
  <c r="L55" i="4"/>
  <c r="C55" i="14"/>
  <c r="B39" i="14"/>
  <c r="B94" i="14"/>
  <c r="B75" i="14"/>
  <c r="B16" i="14"/>
  <c r="B13" i="14"/>
  <c r="B87" i="14"/>
  <c r="B10" i="14"/>
  <c r="B44" i="14"/>
  <c r="B59" i="14"/>
  <c r="B32" i="14"/>
  <c r="B45" i="14"/>
  <c r="B64" i="14"/>
  <c r="B10" i="6"/>
  <c r="B26" i="14"/>
  <c r="B53" i="14"/>
  <c r="B84" i="14"/>
  <c r="B30" i="14"/>
  <c r="B8" i="14"/>
  <c r="B62" i="14"/>
  <c r="B96" i="14"/>
  <c r="B3" i="14"/>
  <c r="B42" i="14"/>
  <c r="B65" i="14"/>
  <c r="B7" i="14"/>
  <c r="B46" i="14"/>
  <c r="B76" i="14"/>
  <c r="B33" i="14"/>
  <c r="B89" i="14"/>
  <c r="B66" i="14"/>
  <c r="B54" i="14"/>
  <c r="C2" i="14"/>
  <c r="C85" i="14"/>
  <c r="C18" i="14"/>
  <c r="C73" i="14"/>
  <c r="C75" i="14"/>
  <c r="C81" i="14"/>
  <c r="B69" i="14"/>
  <c r="B88" i="14"/>
  <c r="B22" i="14"/>
  <c r="B57" i="14"/>
  <c r="B80" i="14"/>
  <c r="B27" i="14"/>
  <c r="B43" i="14"/>
  <c r="C45" i="14"/>
  <c r="C27" i="14"/>
  <c r="C31" i="14"/>
  <c r="B19" i="14"/>
  <c r="B71" i="14"/>
  <c r="B70" i="14"/>
  <c r="B25" i="14"/>
  <c r="B81" i="14"/>
  <c r="B48" i="14"/>
  <c r="B35" i="14"/>
  <c r="B6" i="14"/>
  <c r="B58" i="14"/>
  <c r="B17" i="14"/>
  <c r="B85" i="14"/>
  <c r="B36" i="14"/>
  <c r="B11" i="14"/>
  <c r="B79" i="14"/>
  <c r="B34" i="14"/>
  <c r="B5" i="14"/>
  <c r="B73" i="14"/>
  <c r="B40" i="14"/>
  <c r="B92" i="14"/>
  <c r="B49" i="14"/>
  <c r="B95" i="14"/>
  <c r="B15" i="14"/>
  <c r="B67" i="14"/>
  <c r="B61" i="14"/>
  <c r="B90" i="14"/>
  <c r="B98" i="14"/>
  <c r="B20" i="14"/>
  <c r="B63" i="14"/>
  <c r="B78" i="14"/>
  <c r="B24" i="14"/>
  <c r="B9" i="14"/>
  <c r="B28" i="14"/>
  <c r="B37" i="14"/>
  <c r="B68" i="14"/>
  <c r="C5" i="14"/>
  <c r="C48" i="14"/>
  <c r="C94" i="14"/>
  <c r="B31" i="14"/>
  <c r="B99" i="14"/>
  <c r="B82" i="14"/>
  <c r="B41" i="14"/>
  <c r="B93" i="14"/>
  <c r="B72" i="14"/>
  <c r="B51" i="14"/>
  <c r="B18" i="14"/>
  <c r="B74" i="14"/>
  <c r="B29" i="14"/>
  <c r="B97" i="14"/>
  <c r="B60" i="14"/>
  <c r="B23" i="14"/>
  <c r="B91" i="14"/>
  <c r="B50" i="14"/>
  <c r="B21" i="14"/>
  <c r="B101" i="14"/>
  <c r="B52" i="14"/>
  <c r="B55" i="14"/>
  <c r="B56" i="14"/>
  <c r="B38" i="14"/>
  <c r="B83" i="14"/>
  <c r="B14" i="14"/>
  <c r="B2" i="14"/>
  <c r="B77" i="14"/>
  <c r="E7" i="5"/>
  <c r="D34" i="5"/>
  <c r="S43" i="15"/>
  <c r="S39" i="15"/>
  <c r="S41" i="15"/>
  <c r="N55" i="4"/>
  <c r="S44" i="15"/>
  <c r="S40" i="15"/>
  <c r="E8" i="16"/>
  <c r="N56" i="16"/>
  <c r="M56" i="16"/>
  <c r="B10" i="15"/>
  <c r="C12" i="14"/>
  <c r="C17" i="14"/>
  <c r="C57" i="14"/>
  <c r="C22" i="14"/>
  <c r="C87" i="14"/>
  <c r="C14" i="14"/>
  <c r="C33" i="14"/>
  <c r="C95" i="14"/>
  <c r="C68" i="14"/>
  <c r="C41" i="14"/>
  <c r="C6" i="14"/>
  <c r="C76" i="14"/>
  <c r="C8" i="14"/>
  <c r="C40" i="14"/>
  <c r="C72" i="14"/>
  <c r="C3" i="14"/>
  <c r="C35" i="14"/>
  <c r="C67" i="14"/>
  <c r="C99" i="14"/>
  <c r="C34" i="14"/>
  <c r="C66" i="14"/>
  <c r="C98" i="14"/>
  <c r="C29" i="14"/>
  <c r="C61" i="14"/>
  <c r="C93" i="14"/>
  <c r="C54" i="14"/>
  <c r="C84" i="14"/>
  <c r="C46" i="14"/>
  <c r="C79" i="14"/>
  <c r="C28" i="14"/>
  <c r="C97" i="14"/>
  <c r="C30" i="14"/>
  <c r="C70" i="14"/>
  <c r="C64" i="14"/>
  <c r="C51" i="14"/>
  <c r="C42" i="14"/>
  <c r="C21" i="14"/>
  <c r="C49" i="14"/>
  <c r="C78" i="14"/>
  <c r="C65" i="14"/>
  <c r="C4" i="14"/>
  <c r="C44" i="14"/>
  <c r="C80" i="14"/>
  <c r="C10" i="14"/>
  <c r="C37" i="14"/>
  <c r="C20" i="14"/>
  <c r="C63" i="14"/>
  <c r="C101" i="14"/>
  <c r="C59" i="14"/>
  <c r="C90" i="14"/>
  <c r="C52" i="14"/>
  <c r="C86" i="14"/>
  <c r="C89" i="14"/>
  <c r="C92" i="14"/>
  <c r="C62" i="14"/>
  <c r="C100" i="14"/>
  <c r="B103" i="13" s="1"/>
  <c r="C9" i="14"/>
  <c r="C39" i="14"/>
  <c r="C16" i="14"/>
  <c r="C56" i="14"/>
  <c r="C96" i="14"/>
  <c r="C43" i="14"/>
  <c r="C83" i="14"/>
  <c r="C26" i="14"/>
  <c r="C74" i="14"/>
  <c r="C13" i="14"/>
  <c r="C53" i="14"/>
  <c r="C23" i="14"/>
  <c r="C15" i="14"/>
  <c r="C25" i="14"/>
  <c r="C36" i="14"/>
  <c r="C7" i="14"/>
  <c r="C24" i="14"/>
  <c r="C11" i="14"/>
  <c r="C91" i="14"/>
  <c r="C82" i="14"/>
  <c r="C69" i="14"/>
  <c r="C60" i="14"/>
  <c r="C38" i="14"/>
  <c r="C32" i="14"/>
  <c r="C19" i="14"/>
  <c r="C50" i="14"/>
  <c r="C77" i="14"/>
  <c r="C58" i="14"/>
  <c r="C88" i="14"/>
  <c r="C71" i="14"/>
  <c r="S38" i="15"/>
  <c r="B9" i="10"/>
  <c r="B38" i="8"/>
  <c r="B11" i="8"/>
  <c r="I55" i="4"/>
  <c r="K56" i="16"/>
  <c r="S42" i="15"/>
  <c r="I56" i="16"/>
  <c r="O55" i="4"/>
  <c r="M55" i="4"/>
  <c r="J55" i="4"/>
  <c r="K55" i="4"/>
  <c r="J56" i="16"/>
  <c r="S36" i="15"/>
  <c r="S37" i="15"/>
  <c r="D3" i="10"/>
  <c r="S34" i="1"/>
  <c r="E9" i="7"/>
  <c r="D36" i="7"/>
  <c r="C36" i="7"/>
  <c r="D56" i="16"/>
  <c r="G56" i="16"/>
  <c r="C56" i="16"/>
  <c r="H56" i="16"/>
  <c r="D7" i="20"/>
  <c r="G10" i="20"/>
  <c r="I10" i="20"/>
  <c r="G55" i="4" l="1"/>
  <c r="H55" i="4"/>
  <c r="E55" i="4"/>
  <c r="B15" i="13"/>
  <c r="B89" i="13"/>
  <c r="B7" i="13"/>
  <c r="B65" i="13"/>
  <c r="B58" i="13"/>
  <c r="S35" i="1"/>
  <c r="B56" i="13"/>
  <c r="B36" i="13"/>
  <c r="B62" i="13"/>
  <c r="B35" i="13"/>
  <c r="B29" i="13"/>
  <c r="B13" i="13"/>
  <c r="B78" i="13"/>
  <c r="B90" i="13"/>
  <c r="B97" i="13"/>
  <c r="B16" i="13"/>
  <c r="B42" i="13"/>
  <c r="B48" i="13"/>
  <c r="B19" i="13"/>
  <c r="B47" i="13"/>
  <c r="B67" i="13"/>
  <c r="B69" i="13"/>
  <c r="B11" i="13"/>
  <c r="B68" i="13"/>
  <c r="B45" i="13"/>
  <c r="B33" i="13"/>
  <c r="B49" i="13"/>
  <c r="B6" i="13"/>
  <c r="B79" i="13"/>
  <c r="B14" i="13"/>
  <c r="B99" i="13"/>
  <c r="B92" i="13"/>
  <c r="B10" i="13"/>
  <c r="B87" i="13"/>
  <c r="B38" i="6"/>
  <c r="B11" i="6"/>
  <c r="B57" i="13"/>
  <c r="B21" i="13"/>
  <c r="B22" i="13"/>
  <c r="B61" i="13"/>
  <c r="B85" i="13"/>
  <c r="B98" i="13"/>
  <c r="B25" i="13"/>
  <c r="B88" i="13"/>
  <c r="B51" i="13"/>
  <c r="B94" i="13"/>
  <c r="B86" i="13"/>
  <c r="B55" i="13"/>
  <c r="B32" i="13"/>
  <c r="B102" i="13"/>
  <c r="B75" i="13"/>
  <c r="B5" i="13"/>
  <c r="B46" i="13"/>
  <c r="B84" i="13"/>
  <c r="B72" i="13"/>
  <c r="B40" i="13"/>
  <c r="B54" i="13"/>
  <c r="B100" i="13"/>
  <c r="B93" i="13"/>
  <c r="B8" i="13"/>
  <c r="B30" i="13"/>
  <c r="B76" i="13"/>
  <c r="B37" i="13"/>
  <c r="B60" i="13"/>
  <c r="B81" i="13"/>
  <c r="B83" i="13"/>
  <c r="B53" i="13"/>
  <c r="B43" i="13"/>
  <c r="B17" i="13"/>
  <c r="B20" i="13"/>
  <c r="B26" i="13"/>
  <c r="B104" i="13"/>
  <c r="B101" i="13"/>
  <c r="B27" i="13"/>
  <c r="B24" i="13"/>
  <c r="B59" i="13"/>
  <c r="B64" i="13"/>
  <c r="B91" i="13"/>
  <c r="B39" i="13"/>
  <c r="B28" i="13"/>
  <c r="B52" i="13"/>
  <c r="B41" i="13"/>
  <c r="B31" i="13"/>
  <c r="B70" i="13"/>
  <c r="B44" i="13"/>
  <c r="B80" i="13"/>
  <c r="B66" i="13"/>
  <c r="B74" i="13"/>
  <c r="B63" i="13"/>
  <c r="B95" i="13"/>
  <c r="B23" i="13"/>
  <c r="B18" i="13"/>
  <c r="B77" i="13"/>
  <c r="B12" i="13"/>
  <c r="B73" i="13"/>
  <c r="B82" i="13"/>
  <c r="B96" i="13"/>
  <c r="B38" i="13"/>
  <c r="B71" i="13"/>
  <c r="B9" i="13"/>
  <c r="B34" i="13"/>
  <c r="F8" i="16"/>
  <c r="E35" i="16"/>
  <c r="B11" i="15"/>
  <c r="B37" i="15"/>
  <c r="E34" i="5"/>
  <c r="F7" i="5"/>
  <c r="B39" i="8"/>
  <c r="B12" i="8"/>
  <c r="D55" i="4"/>
  <c r="F55" i="4"/>
  <c r="B19" i="20"/>
  <c r="B18" i="20"/>
  <c r="C55" i="4"/>
  <c r="F9" i="7"/>
  <c r="E36" i="7"/>
  <c r="F56" i="16"/>
  <c r="E56" i="16"/>
  <c r="B39" i="6" l="1"/>
  <c r="B12" i="6"/>
  <c r="F8" i="13"/>
  <c r="F34" i="5"/>
  <c r="G7" i="5"/>
  <c r="B38" i="15"/>
  <c r="B12" i="15"/>
  <c r="F35" i="16"/>
  <c r="G8" i="16"/>
  <c r="B40" i="8"/>
  <c r="B13" i="8"/>
  <c r="F36" i="7"/>
  <c r="G9" i="7"/>
  <c r="B13" i="6" l="1"/>
  <c r="B39" i="15"/>
  <c r="B13" i="15"/>
  <c r="G35" i="16"/>
  <c r="H8" i="16"/>
  <c r="H7" i="5"/>
  <c r="G34" i="5"/>
  <c r="B14" i="8"/>
  <c r="B41" i="8"/>
  <c r="H9" i="7"/>
  <c r="G36" i="7"/>
  <c r="B14" i="6" l="1"/>
  <c r="B14" i="15"/>
  <c r="B40" i="15"/>
  <c r="I8" i="16"/>
  <c r="H35" i="16"/>
  <c r="H34" i="5"/>
  <c r="I7" i="5"/>
  <c r="B15" i="8"/>
  <c r="B42" i="8"/>
  <c r="I9" i="7"/>
  <c r="H36" i="7"/>
  <c r="B15" i="6" l="1"/>
  <c r="I34" i="5"/>
  <c r="J7" i="5"/>
  <c r="I35" i="16"/>
  <c r="J8" i="16"/>
  <c r="B15" i="15"/>
  <c r="B41" i="15"/>
  <c r="B4" i="10"/>
  <c r="A10" i="10" s="1"/>
  <c r="C9" i="10" s="1"/>
  <c r="B16" i="8"/>
  <c r="B43" i="8"/>
  <c r="D4" i="10"/>
  <c r="I36" i="7"/>
  <c r="J9" i="7"/>
  <c r="B16" i="6" l="1"/>
  <c r="K7" i="5"/>
  <c r="J34" i="5"/>
  <c r="K8" i="16"/>
  <c r="J35" i="16"/>
  <c r="B42" i="15"/>
  <c r="B16" i="15"/>
  <c r="B10" i="10"/>
  <c r="A11" i="10"/>
  <c r="C10" i="10" s="1"/>
  <c r="D9" i="10"/>
  <c r="B17" i="8"/>
  <c r="B44" i="8"/>
  <c r="J36" i="7"/>
  <c r="K9" i="7"/>
  <c r="B17" i="6" l="1"/>
  <c r="D10" i="10"/>
  <c r="A12" i="10"/>
  <c r="B12" i="10" s="1"/>
  <c r="K35" i="16"/>
  <c r="L8" i="16"/>
  <c r="B11" i="10"/>
  <c r="B17" i="15"/>
  <c r="B43" i="15"/>
  <c r="L7" i="5"/>
  <c r="K34" i="5"/>
  <c r="B18" i="8"/>
  <c r="B45" i="8"/>
  <c r="C11" i="10"/>
  <c r="L9" i="7"/>
  <c r="K36" i="7"/>
  <c r="B18" i="6" l="1"/>
  <c r="D11" i="10"/>
  <c r="A13" i="10"/>
  <c r="B13" i="10" s="1"/>
  <c r="M7" i="5"/>
  <c r="L34" i="5"/>
  <c r="M8" i="16"/>
  <c r="L35" i="16"/>
  <c r="B18" i="15"/>
  <c r="B19" i="15" s="1"/>
  <c r="B20" i="15" s="1"/>
  <c r="B44" i="15"/>
  <c r="B19" i="8"/>
  <c r="B46" i="8"/>
  <c r="L36" i="7"/>
  <c r="M9" i="7"/>
  <c r="B21" i="15" l="1"/>
  <c r="B47" i="15"/>
  <c r="B19" i="6"/>
  <c r="A14" i="10"/>
  <c r="D13" i="10" s="1"/>
  <c r="C12" i="10"/>
  <c r="D12" i="10"/>
  <c r="N8" i="16"/>
  <c r="M35" i="16"/>
  <c r="B45" i="15"/>
  <c r="N7" i="5"/>
  <c r="M34" i="5"/>
  <c r="C13" i="10"/>
  <c r="B47" i="8"/>
  <c r="B20" i="8"/>
  <c r="N9" i="7"/>
  <c r="M36" i="7"/>
  <c r="B22" i="15" l="1"/>
  <c r="B48" i="15"/>
  <c r="B20" i="6"/>
  <c r="B14" i="10"/>
  <c r="A15" i="10"/>
  <c r="D14" i="10" s="1"/>
  <c r="B46" i="15"/>
  <c r="O7" i="5"/>
  <c r="N34" i="5"/>
  <c r="N35" i="16"/>
  <c r="O8" i="16"/>
  <c r="P8" i="16" s="1"/>
  <c r="B48" i="8"/>
  <c r="B21" i="8"/>
  <c r="B22" i="8" s="1"/>
  <c r="B23" i="8" s="1"/>
  <c r="B24" i="8" s="1"/>
  <c r="B25" i="8" s="1"/>
  <c r="B26" i="8" s="1"/>
  <c r="B27" i="8" s="1"/>
  <c r="B28" i="8" s="1"/>
  <c r="B29" i="8" s="1"/>
  <c r="B30" i="8" s="1"/>
  <c r="C14" i="10"/>
  <c r="N36" i="7"/>
  <c r="O9" i="7"/>
  <c r="Q8" i="16" l="1"/>
  <c r="P35" i="16"/>
  <c r="B23" i="15"/>
  <c r="B49" i="15"/>
  <c r="A16" i="10"/>
  <c r="B21" i="6"/>
  <c r="B15" i="10"/>
  <c r="O34" i="5"/>
  <c r="O35" i="16"/>
  <c r="C15" i="10"/>
  <c r="B16" i="10"/>
  <c r="A17" i="10"/>
  <c r="D16" i="10" s="1"/>
  <c r="D15" i="10"/>
  <c r="O36" i="7"/>
  <c r="P9" i="7"/>
  <c r="Q9" i="7" l="1"/>
  <c r="P36" i="7"/>
  <c r="R8" i="16"/>
  <c r="Q35" i="16"/>
  <c r="B24" i="15"/>
  <c r="B50" i="15"/>
  <c r="B22" i="6"/>
  <c r="C16" i="10"/>
  <c r="B17" i="10"/>
  <c r="A18" i="10"/>
  <c r="C17" i="10" s="1"/>
  <c r="R9" i="7" l="1"/>
  <c r="Q36" i="7"/>
  <c r="S8" i="16"/>
  <c r="S35" i="16" s="1"/>
  <c r="R35" i="16"/>
  <c r="B25" i="15"/>
  <c r="B51" i="15"/>
  <c r="B23" i="6"/>
  <c r="B24" i="6" s="1"/>
  <c r="B25" i="6" s="1"/>
  <c r="B26" i="6" s="1"/>
  <c r="B27" i="6" s="1"/>
  <c r="B28" i="6" s="1"/>
  <c r="B29" i="6" s="1"/>
  <c r="B18" i="10"/>
  <c r="A19" i="10"/>
  <c r="D18" i="10"/>
  <c r="D17" i="10"/>
  <c r="S9" i="7" l="1"/>
  <c r="S36" i="7" s="1"/>
  <c r="R36" i="7"/>
  <c r="B26" i="15"/>
  <c r="B52" i="15"/>
  <c r="C18" i="10"/>
  <c r="B19" i="10"/>
  <c r="A20" i="10"/>
  <c r="C19" i="10" s="1"/>
  <c r="D19" i="10"/>
  <c r="B27" i="15" l="1"/>
  <c r="B53" i="15"/>
  <c r="B20" i="10"/>
  <c r="A21" i="10"/>
  <c r="D20" i="10" s="1"/>
  <c r="B28" i="15" l="1"/>
  <c r="B54" i="15"/>
  <c r="C20" i="10"/>
  <c r="A22" i="10"/>
  <c r="D21" i="10"/>
  <c r="B21" i="10"/>
  <c r="B29" i="15" l="1"/>
  <c r="B56" i="15" s="1"/>
  <c r="B55" i="15"/>
  <c r="C21" i="10"/>
  <c r="A23" i="10"/>
  <c r="B22" i="10"/>
  <c r="B23" i="10" l="1"/>
  <c r="A24" i="10"/>
  <c r="D23" i="10" s="1"/>
  <c r="C23" i="10"/>
  <c r="D22" i="10"/>
  <c r="C22" i="10"/>
  <c r="B24" i="10" l="1"/>
  <c r="A25" i="10"/>
  <c r="C24" i="10"/>
  <c r="B25" i="10" l="1"/>
  <c r="A26" i="10"/>
  <c r="D25" i="10"/>
  <c r="D24" i="10"/>
  <c r="C25" i="10" l="1"/>
  <c r="A27" i="10"/>
  <c r="C26" i="10" s="1"/>
  <c r="D26" i="10"/>
  <c r="B26" i="10"/>
  <c r="A28" i="10" l="1"/>
  <c r="D27" i="10" s="1"/>
  <c r="B27" i="10"/>
  <c r="B28" i="10" l="1"/>
  <c r="A29" i="10"/>
  <c r="D28" i="10" s="1"/>
  <c r="C28" i="10" l="1"/>
  <c r="B29" i="10"/>
  <c r="A30" i="10"/>
  <c r="D29" i="10" s="1"/>
  <c r="C29" i="10" l="1"/>
  <c r="B30" i="10"/>
  <c r="A31" i="10"/>
  <c r="D30" i="10" s="1"/>
  <c r="B31" i="10" l="1"/>
  <c r="A32" i="10"/>
  <c r="C31" i="10"/>
  <c r="C30" i="10"/>
  <c r="B32" i="10" l="1"/>
  <c r="A33" i="10"/>
  <c r="D31" i="10"/>
  <c r="A34" i="10" l="1"/>
  <c r="D33" i="10" s="1"/>
  <c r="B33" i="10"/>
  <c r="D32" i="10"/>
  <c r="C33" i="10" l="1"/>
  <c r="A35" i="10"/>
  <c r="D34" i="10" s="1"/>
  <c r="B34" i="10"/>
  <c r="C34" i="10" l="1"/>
  <c r="B35" i="10"/>
  <c r="A36" i="10"/>
  <c r="A37" i="10" l="1"/>
  <c r="D36" i="10" s="1"/>
  <c r="B36" i="10"/>
  <c r="D35" i="10"/>
  <c r="C35" i="10"/>
  <c r="A38" i="10" l="1"/>
  <c r="D37" i="10" s="1"/>
  <c r="B37" i="10"/>
  <c r="C37" i="10" l="1"/>
  <c r="B38" i="10"/>
  <c r="A39" i="10"/>
  <c r="D38" i="10" s="1"/>
  <c r="B39" i="10" l="1"/>
  <c r="A40" i="10"/>
  <c r="C39" i="10" s="1"/>
  <c r="D39" i="10"/>
  <c r="C38" i="10"/>
  <c r="A41" i="10" l="1"/>
  <c r="D40" i="10" s="1"/>
  <c r="B40" i="10"/>
  <c r="C40" i="10" l="1"/>
  <c r="B41" i="10"/>
  <c r="A42" i="10"/>
  <c r="B42" i="10" l="1"/>
  <c r="A43" i="10"/>
  <c r="D41" i="10"/>
  <c r="C42" i="10" l="1"/>
  <c r="B43" i="10"/>
  <c r="A44" i="10"/>
  <c r="C43" i="10"/>
  <c r="D42" i="10"/>
  <c r="B44" i="10" l="1"/>
  <c r="A45" i="10"/>
  <c r="C44" i="10"/>
  <c r="D43" i="10"/>
  <c r="B45" i="10" l="1"/>
  <c r="A46" i="10"/>
  <c r="D45" i="10" s="1"/>
  <c r="D44" i="10"/>
  <c r="C45" i="10" l="1"/>
  <c r="A47" i="10"/>
  <c r="D46" i="10"/>
  <c r="B46" i="10"/>
  <c r="C46" i="10" l="1"/>
  <c r="B47" i="10"/>
  <c r="A48" i="10"/>
  <c r="D47" i="10" s="1"/>
  <c r="C47" i="10" l="1"/>
  <c r="A49" i="10"/>
  <c r="D48" i="10" s="1"/>
  <c r="B48" i="10"/>
  <c r="C48" i="10" l="1"/>
  <c r="B49" i="10"/>
  <c r="A50" i="10"/>
  <c r="D49" i="10"/>
  <c r="C49" i="10" l="1"/>
  <c r="A51" i="10"/>
  <c r="D50" i="10" s="1"/>
  <c r="B50" i="10"/>
  <c r="C50" i="10" l="1"/>
  <c r="B51" i="10"/>
  <c r="A52" i="10"/>
  <c r="D51" i="10" s="1"/>
  <c r="C51" i="10" l="1"/>
  <c r="B52" i="10"/>
  <c r="A53" i="10"/>
  <c r="C52" i="10" l="1"/>
  <c r="A54" i="10"/>
  <c r="B53" i="10"/>
  <c r="D53" i="10"/>
  <c r="D52" i="10"/>
  <c r="C53" i="10" l="1"/>
  <c r="A55" i="10"/>
  <c r="D54" i="10"/>
  <c r="B54" i="10"/>
  <c r="C54" i="10" l="1"/>
  <c r="B55" i="10"/>
  <c r="A56" i="10"/>
  <c r="D55" i="10"/>
  <c r="C55" i="10" l="1"/>
  <c r="B56" i="10"/>
  <c r="A57" i="10"/>
  <c r="C56" i="10" l="1"/>
  <c r="A58" i="10"/>
  <c r="B57" i="10"/>
  <c r="C57" i="10"/>
  <c r="D56" i="10"/>
  <c r="B58" i="10" l="1"/>
  <c r="A59" i="10"/>
  <c r="C58" i="10"/>
  <c r="D57" i="10"/>
  <c r="B59" i="10" l="1"/>
  <c r="A60" i="10"/>
  <c r="C59" i="10"/>
  <c r="D58" i="10"/>
  <c r="A61" i="10" l="1"/>
  <c r="D60" i="10" s="1"/>
  <c r="B60" i="10"/>
  <c r="D59" i="10"/>
  <c r="C60" i="10" l="1"/>
  <c r="B61" i="10"/>
  <c r="A62" i="10"/>
  <c r="A63" i="10" l="1"/>
  <c r="B62" i="10"/>
  <c r="D61" i="10"/>
  <c r="C62" i="10" l="1"/>
  <c r="B63" i="10"/>
  <c r="A64" i="10"/>
  <c r="C63" i="10" s="1"/>
  <c r="D62" i="10"/>
  <c r="A65" i="10" l="1"/>
  <c r="B64" i="10"/>
  <c r="D63" i="10"/>
  <c r="B65" i="10" l="1"/>
  <c r="A66" i="10"/>
  <c r="D65" i="10" s="1"/>
  <c r="C65" i="10"/>
  <c r="D64" i="10"/>
  <c r="A67" i="10" l="1"/>
  <c r="D66" i="10" s="1"/>
  <c r="B66" i="10"/>
  <c r="C66" i="10"/>
  <c r="A68" i="10" l="1"/>
  <c r="B67" i="10"/>
  <c r="C67" i="10" l="1"/>
  <c r="A69" i="10"/>
  <c r="D68" i="10" s="1"/>
  <c r="B68" i="10"/>
  <c r="D67" i="10"/>
  <c r="B69" i="10" l="1"/>
  <c r="A70" i="10"/>
  <c r="D69" i="10"/>
  <c r="C69" i="10"/>
  <c r="A71" i="10" l="1"/>
  <c r="B70" i="10"/>
  <c r="C70" i="10"/>
  <c r="B71" i="10" l="1"/>
  <c r="A72" i="10"/>
  <c r="C71" i="10" s="1"/>
  <c r="D70" i="10"/>
  <c r="A73" i="10" l="1"/>
  <c r="D72" i="10" s="1"/>
  <c r="B72" i="10"/>
  <c r="D71" i="10"/>
  <c r="C72" i="10" l="1"/>
  <c r="B73" i="10"/>
  <c r="A74" i="10"/>
  <c r="D73" i="10" s="1"/>
  <c r="C73" i="10" l="1"/>
  <c r="A75" i="10"/>
  <c r="B74" i="10"/>
  <c r="C74" i="10"/>
  <c r="B75" i="10" l="1"/>
  <c r="A76" i="10"/>
  <c r="D75" i="10"/>
  <c r="C75" i="10"/>
  <c r="D74" i="10"/>
  <c r="A77" i="10" l="1"/>
  <c r="B76" i="10"/>
  <c r="C76" i="10" l="1"/>
  <c r="B77" i="10"/>
  <c r="A78" i="10"/>
  <c r="C77" i="10" s="1"/>
  <c r="D76" i="10"/>
  <c r="B78" i="10" l="1"/>
  <c r="A79" i="10"/>
  <c r="D78" i="10" s="1"/>
  <c r="D77" i="10"/>
  <c r="C78" i="10" l="1"/>
  <c r="B79" i="10"/>
  <c r="A80" i="10"/>
  <c r="C79" i="10" l="1"/>
  <c r="A81" i="10"/>
  <c r="B80" i="10"/>
  <c r="C80" i="10"/>
  <c r="D79" i="10"/>
  <c r="B81" i="10" l="1"/>
  <c r="A82" i="10"/>
  <c r="D81" i="10" s="1"/>
  <c r="D80" i="10"/>
  <c r="C81" i="10" l="1"/>
  <c r="A83" i="10"/>
  <c r="C82" i="10" s="1"/>
  <c r="B82" i="10"/>
  <c r="D82" i="10"/>
  <c r="A84" i="10" l="1"/>
  <c r="D83" i="10" s="1"/>
  <c r="B83" i="10"/>
  <c r="C83" i="10" l="1"/>
  <c r="B84" i="10"/>
  <c r="A85" i="10"/>
  <c r="D84" i="10" s="1"/>
  <c r="C84" i="10" l="1"/>
  <c r="A86" i="10"/>
  <c r="D85" i="10" s="1"/>
  <c r="B85" i="10"/>
  <c r="C85" i="10" l="1"/>
  <c r="B86" i="10"/>
  <c r="A87" i="10"/>
  <c r="C86" i="10" l="1"/>
  <c r="B87" i="10"/>
  <c r="A88" i="10"/>
  <c r="D87" i="10" s="1"/>
  <c r="D86" i="10"/>
  <c r="C87" i="10" l="1"/>
  <c r="B88" i="10"/>
  <c r="A89" i="10"/>
  <c r="C88" i="10" l="1"/>
  <c r="B89" i="10"/>
  <c r="A90" i="10"/>
  <c r="D89" i="10" s="1"/>
  <c r="D88" i="10"/>
  <c r="C89" i="10" l="1"/>
  <c r="B90" i="10"/>
  <c r="A91" i="10"/>
  <c r="C90" i="10" l="1"/>
  <c r="A92" i="10"/>
  <c r="D91" i="10"/>
  <c r="C91" i="10"/>
  <c r="B91" i="10"/>
  <c r="D90" i="10"/>
  <c r="B92" i="10" l="1"/>
  <c r="A93" i="10"/>
  <c r="C92" i="10" s="1"/>
  <c r="B93" i="10" l="1"/>
  <c r="A94" i="10"/>
  <c r="C93" i="10"/>
  <c r="D92" i="10"/>
  <c r="A95" i="10" l="1"/>
  <c r="D94" i="10" s="1"/>
  <c r="B94" i="10"/>
  <c r="D93" i="10"/>
  <c r="C94" i="10" l="1"/>
  <c r="B95" i="10"/>
  <c r="A96" i="10"/>
  <c r="C95" i="10" s="1"/>
  <c r="B96" i="10" l="1"/>
  <c r="A97" i="10"/>
  <c r="D95" i="10"/>
  <c r="C96" i="10" l="1"/>
  <c r="A98" i="10"/>
  <c r="C97" i="10" s="1"/>
  <c r="B97" i="10"/>
  <c r="D97" i="10"/>
  <c r="D96" i="10"/>
  <c r="A99" i="10" l="1"/>
  <c r="B98" i="10"/>
  <c r="C98" i="10"/>
  <c r="B99" i="10" l="1"/>
  <c r="A100" i="10"/>
  <c r="D99" i="10"/>
  <c r="C99" i="10"/>
  <c r="D98" i="10"/>
  <c r="B100" i="10" l="1"/>
  <c r="A101" i="10"/>
  <c r="C100" i="10" l="1"/>
  <c r="B101" i="10"/>
  <c r="A102" i="10"/>
  <c r="D101" i="10" s="1"/>
  <c r="D100" i="10"/>
  <c r="C101" i="10" l="1"/>
  <c r="B102" i="10"/>
  <c r="A103" i="10"/>
  <c r="D102" i="10" s="1"/>
  <c r="C102" i="10" l="1"/>
  <c r="B103" i="10"/>
  <c r="A104" i="10"/>
  <c r="C103" i="10" s="1"/>
  <c r="A105" i="10" l="1"/>
  <c r="D104" i="10" s="1"/>
  <c r="B104" i="10"/>
  <c r="D103" i="10"/>
  <c r="C104" i="10" l="1"/>
  <c r="B105" i="10"/>
  <c r="A106" i="10"/>
  <c r="C105" i="10" s="1"/>
  <c r="A107" i="10" l="1"/>
  <c r="C106" i="10" s="1"/>
  <c r="B106" i="10"/>
  <c r="D105" i="10"/>
  <c r="A108" i="10" l="1"/>
  <c r="D107" i="10" s="1"/>
  <c r="B107" i="10"/>
  <c r="D106" i="10"/>
  <c r="C107" i="10" l="1"/>
  <c r="B108" i="10"/>
  <c r="A109" i="10"/>
  <c r="C108" i="10" s="1"/>
  <c r="B109" i="10" l="1"/>
  <c r="A110" i="10"/>
  <c r="D109" i="10" s="1"/>
  <c r="D108" i="10"/>
  <c r="C109" i="10" l="1"/>
  <c r="A111" i="10"/>
  <c r="B110" i="10"/>
  <c r="C110" i="10" l="1"/>
  <c r="A112" i="10"/>
  <c r="D111" i="10" s="1"/>
  <c r="B111" i="10"/>
  <c r="D110" i="10"/>
  <c r="C111" i="10" l="1"/>
  <c r="A113" i="10"/>
  <c r="D112" i="10" s="1"/>
  <c r="B112" i="10"/>
  <c r="C112" i="10"/>
  <c r="B113" i="10" l="1"/>
  <c r="A114" i="10"/>
  <c r="D113" i="10"/>
  <c r="C113" i="10"/>
  <c r="B114" i="10" l="1"/>
  <c r="A115" i="10"/>
  <c r="C114" i="10"/>
  <c r="B115" i="10" l="1"/>
  <c r="A116" i="10"/>
  <c r="D115" i="10"/>
  <c r="C115" i="10"/>
  <c r="D114" i="10"/>
  <c r="A117" i="10" l="1"/>
  <c r="B116" i="10"/>
  <c r="D116" i="10"/>
  <c r="C116" i="10" l="1"/>
  <c r="A118" i="10"/>
  <c r="B117" i="10"/>
  <c r="C117" i="10" l="1"/>
  <c r="B118" i="10"/>
  <c r="A119" i="10"/>
  <c r="C118" i="10" s="1"/>
  <c r="D117" i="10"/>
  <c r="A120" i="10" l="1"/>
  <c r="B119" i="10"/>
  <c r="C119" i="10"/>
  <c r="D118" i="10"/>
  <c r="B120" i="10" l="1"/>
  <c r="A121" i="10"/>
  <c r="C120" i="10"/>
  <c r="D119" i="10"/>
  <c r="B121" i="10" l="1"/>
  <c r="A122" i="10"/>
  <c r="C121" i="10"/>
  <c r="D120" i="10"/>
  <c r="A123" i="10" l="1"/>
  <c r="B122" i="10"/>
  <c r="C122" i="10"/>
  <c r="D121" i="10"/>
  <c r="A124" i="10" l="1"/>
  <c r="B123" i="10"/>
  <c r="D123" i="10"/>
  <c r="D122" i="10"/>
  <c r="C123" i="10" l="1"/>
  <c r="A125" i="10"/>
  <c r="C124" i="10" s="1"/>
  <c r="D124" i="10"/>
  <c r="B124" i="10"/>
  <c r="A126" i="10" l="1"/>
  <c r="D125" i="10" s="1"/>
  <c r="B125" i="10"/>
  <c r="C125" i="10"/>
  <c r="A127" i="10" l="1"/>
  <c r="D126" i="10" s="1"/>
  <c r="B126" i="10"/>
  <c r="C126" i="10" l="1"/>
  <c r="B127" i="10"/>
  <c r="A128" i="10"/>
  <c r="C127" i="10" s="1"/>
  <c r="A129" i="10" l="1"/>
  <c r="C128" i="10" s="1"/>
  <c r="B128" i="10"/>
  <c r="D127" i="10"/>
  <c r="B129" i="10" l="1"/>
  <c r="A130" i="10"/>
  <c r="D129" i="10" s="1"/>
  <c r="D128" i="10"/>
  <c r="C129" i="10" l="1"/>
  <c r="B130" i="10"/>
  <c r="A131" i="10"/>
  <c r="D130" i="10" s="1"/>
  <c r="C130" i="10" l="1"/>
  <c r="A132" i="10"/>
  <c r="D131" i="10" s="1"/>
  <c r="B131" i="10"/>
  <c r="C131" i="10" l="1"/>
  <c r="A133" i="10"/>
  <c r="B132" i="10"/>
  <c r="D132" i="10"/>
  <c r="C132" i="10" l="1"/>
  <c r="B133" i="10"/>
  <c r="A134" i="10"/>
  <c r="D133" i="10" s="1"/>
  <c r="C133" i="10" l="1"/>
  <c r="A135" i="10"/>
  <c r="C134" i="10"/>
  <c r="B134" i="10"/>
  <c r="B135" i="10" l="1"/>
  <c r="A136" i="10"/>
  <c r="D135" i="10" s="1"/>
  <c r="D134" i="10"/>
  <c r="C135" i="10" l="1"/>
  <c r="B136" i="10"/>
  <c r="A137" i="10"/>
  <c r="D136" i="10" s="1"/>
  <c r="C136" i="10" l="1"/>
  <c r="A138" i="10"/>
  <c r="B137" i="10"/>
  <c r="C137" i="10"/>
  <c r="B138" i="10" l="1"/>
  <c r="A139" i="10"/>
  <c r="D137" i="10"/>
  <c r="C138" i="10" l="1"/>
  <c r="A140" i="10"/>
  <c r="D139" i="10" s="1"/>
  <c r="B139" i="10"/>
  <c r="D138" i="10"/>
  <c r="C139" i="10" l="1"/>
  <c r="B140" i="10"/>
  <c r="A141" i="10"/>
  <c r="D140" i="10" s="1"/>
  <c r="C140" i="10" l="1"/>
  <c r="B141" i="10"/>
  <c r="A142" i="10"/>
  <c r="D141" i="10" s="1"/>
  <c r="C141" i="10"/>
  <c r="A143" i="10" l="1"/>
  <c r="B142" i="10"/>
  <c r="C142" i="10" l="1"/>
  <c r="B143" i="10"/>
  <c r="A144" i="10"/>
  <c r="D143" i="10" s="1"/>
  <c r="D142" i="10"/>
  <c r="C143" i="10" l="1"/>
  <c r="A145" i="10"/>
  <c r="B144" i="10"/>
  <c r="C144" i="10" l="1"/>
  <c r="B145" i="10"/>
  <c r="A146" i="10"/>
  <c r="D144" i="10"/>
  <c r="C145" i="10" l="1"/>
  <c r="B146" i="10"/>
  <c r="A147" i="10"/>
  <c r="C146" i="10" s="1"/>
  <c r="D145" i="10"/>
  <c r="B147" i="10" l="1"/>
  <c r="A148" i="10"/>
  <c r="C147" i="10" s="1"/>
  <c r="D146" i="10"/>
  <c r="A149" i="10" l="1"/>
  <c r="D148" i="10" s="1"/>
  <c r="B148" i="10"/>
  <c r="D147" i="10"/>
  <c r="C148" i="10" l="1"/>
  <c r="A150" i="10"/>
  <c r="C149" i="10" s="1"/>
  <c r="B149" i="10"/>
  <c r="D149" i="10"/>
  <c r="B150" i="10" l="1"/>
  <c r="A151" i="10"/>
  <c r="C150" i="10"/>
  <c r="A152" i="10" l="1"/>
  <c r="B151" i="10"/>
  <c r="D150" i="10"/>
  <c r="C151" i="10" l="1"/>
  <c r="A153" i="10"/>
  <c r="C152" i="10" s="1"/>
  <c r="B152" i="10"/>
  <c r="D152" i="10"/>
  <c r="D151" i="10"/>
  <c r="A154" i="10" l="1"/>
  <c r="B153" i="10"/>
  <c r="D153" i="10"/>
  <c r="C153" i="10" l="1"/>
  <c r="A155" i="10"/>
  <c r="D154" i="10" s="1"/>
  <c r="B154" i="10"/>
  <c r="C154" i="10" l="1"/>
  <c r="A156" i="10"/>
  <c r="B155" i="10"/>
  <c r="D155" i="10"/>
  <c r="C155" i="10" l="1"/>
  <c r="A157" i="10"/>
  <c r="B156" i="10"/>
  <c r="C156" i="10" l="1"/>
  <c r="B157" i="10"/>
  <c r="A158" i="10"/>
  <c r="D157" i="10" s="1"/>
  <c r="C157" i="10"/>
  <c r="D156" i="10"/>
  <c r="B158" i="10" l="1"/>
  <c r="A159" i="10"/>
  <c r="D158" i="10" s="1"/>
  <c r="C158" i="10" l="1"/>
  <c r="A160" i="10"/>
  <c r="B159" i="10"/>
  <c r="D159" i="10"/>
  <c r="C159" i="10" l="1"/>
  <c r="A161" i="10"/>
  <c r="D160" i="10" s="1"/>
  <c r="B160" i="10"/>
  <c r="C160" i="10" l="1"/>
  <c r="B161" i="10"/>
  <c r="A162" i="10"/>
  <c r="C161" i="10" s="1"/>
  <c r="A163" i="10" l="1"/>
  <c r="C162" i="10" s="1"/>
  <c r="B162" i="10"/>
  <c r="D161" i="10"/>
  <c r="B163" i="10" l="1"/>
  <c r="A164" i="10"/>
  <c r="D162" i="10"/>
  <c r="C163" i="10" l="1"/>
  <c r="B164" i="10"/>
  <c r="A165" i="10"/>
  <c r="C164" i="10" s="1"/>
  <c r="D163" i="10"/>
  <c r="B165" i="10" l="1"/>
  <c r="A166" i="10"/>
  <c r="D164" i="10"/>
  <c r="C165" i="10" l="1"/>
  <c r="B166" i="10"/>
  <c r="A167" i="10"/>
  <c r="D166" i="10" s="1"/>
  <c r="D165" i="10"/>
  <c r="C166" i="10" l="1"/>
  <c r="A168" i="10"/>
  <c r="D167" i="10" s="1"/>
  <c r="B167" i="10"/>
  <c r="C167" i="10" l="1"/>
  <c r="A169" i="10"/>
  <c r="D168" i="10" s="1"/>
  <c r="B168" i="10"/>
  <c r="C168" i="10" l="1"/>
  <c r="B169" i="10"/>
  <c r="A170" i="10"/>
  <c r="A171" i="10" l="1"/>
  <c r="D170" i="10" s="1"/>
  <c r="B170" i="10"/>
  <c r="D169" i="10"/>
  <c r="C170" i="10" l="1"/>
  <c r="B171" i="10"/>
  <c r="A172" i="10"/>
  <c r="D171" i="10" s="1"/>
  <c r="C171" i="10" l="1"/>
  <c r="B172" i="10"/>
  <c r="A173" i="10"/>
  <c r="C172" i="10" s="1"/>
  <c r="A174" i="10" l="1"/>
  <c r="D173" i="10" s="1"/>
  <c r="B173" i="10"/>
  <c r="D172" i="10"/>
  <c r="C173" i="10" l="1"/>
  <c r="A175" i="10"/>
  <c r="B174" i="10"/>
  <c r="C174" i="10" l="1"/>
  <c r="A176" i="10"/>
  <c r="D175" i="10"/>
  <c r="B175" i="10"/>
  <c r="D174" i="10"/>
  <c r="C175" i="10" l="1"/>
  <c r="A177" i="10"/>
  <c r="D176" i="10" s="1"/>
  <c r="B176" i="10"/>
  <c r="C176" i="10" l="1"/>
  <c r="B177" i="10"/>
  <c r="A178" i="10"/>
  <c r="C177" i="10" l="1"/>
  <c r="B178" i="10"/>
  <c r="A179" i="10"/>
  <c r="D178" i="10" s="1"/>
  <c r="C178" i="10"/>
  <c r="D177" i="10"/>
  <c r="B179" i="10" l="1"/>
  <c r="A180" i="10"/>
  <c r="D179" i="10" s="1"/>
  <c r="C179" i="10" l="1"/>
  <c r="B180" i="10"/>
  <c r="A181" i="10"/>
  <c r="D180" i="10" s="1"/>
  <c r="C180" i="10" l="1"/>
  <c r="A182" i="10"/>
  <c r="D181" i="10" s="1"/>
  <c r="B181" i="10"/>
  <c r="C181" i="10" l="1"/>
  <c r="B182" i="10"/>
  <c r="A183" i="10"/>
  <c r="D182" i="10" s="1"/>
  <c r="C182" i="10" l="1"/>
  <c r="A184" i="10"/>
  <c r="B183" i="10"/>
  <c r="C183" i="10" l="1"/>
  <c r="B184" i="10"/>
  <c r="A185" i="10"/>
  <c r="D184" i="10" s="1"/>
  <c r="D183" i="10"/>
  <c r="C184" i="10" l="1"/>
  <c r="A186" i="10"/>
  <c r="D185" i="10" s="1"/>
  <c r="B185" i="10"/>
  <c r="C185" i="10" l="1"/>
  <c r="B186" i="10"/>
  <c r="A187" i="10"/>
  <c r="C186" i="10" l="1"/>
  <c r="B187" i="10"/>
  <c r="A188" i="10"/>
  <c r="D186" i="10"/>
  <c r="C187" i="10" l="1"/>
  <c r="B188" i="10"/>
  <c r="A189" i="10"/>
  <c r="D187" i="10"/>
  <c r="C188" i="10" l="1"/>
  <c r="A190" i="10"/>
  <c r="D189" i="10" s="1"/>
  <c r="B189" i="10"/>
  <c r="D188" i="10"/>
  <c r="C189" i="10" l="1"/>
  <c r="B190" i="10"/>
  <c r="A191" i="10"/>
  <c r="D190" i="10" s="1"/>
  <c r="C190" i="10" l="1"/>
  <c r="B191" i="10"/>
  <c r="A192" i="10"/>
  <c r="C191" i="10" s="1"/>
  <c r="A193" i="10" l="1"/>
  <c r="B192" i="10"/>
  <c r="D191" i="10"/>
  <c r="C192" i="10" l="1"/>
  <c r="B193" i="10"/>
  <c r="A194" i="10"/>
  <c r="D193" i="10" s="1"/>
  <c r="D192" i="10"/>
  <c r="C193" i="10" l="1"/>
  <c r="B194" i="10"/>
  <c r="A195" i="10"/>
  <c r="D194" i="10" s="1"/>
  <c r="C194" i="10" l="1"/>
  <c r="A196" i="10"/>
  <c r="D195" i="10" s="1"/>
  <c r="B195" i="10"/>
  <c r="C195" i="10" l="1"/>
  <c r="B196" i="10"/>
  <c r="A197" i="10"/>
  <c r="C196" i="10"/>
  <c r="A198" i="10" l="1"/>
  <c r="D197" i="10" s="1"/>
  <c r="B197" i="10"/>
  <c r="C197" i="10"/>
  <c r="D196" i="10"/>
  <c r="B198" i="10" l="1"/>
  <c r="A199" i="10"/>
  <c r="D198" i="10" s="1"/>
  <c r="C198" i="10"/>
  <c r="B199" i="10" l="1"/>
  <c r="A200" i="10"/>
  <c r="D199" i="10" s="1"/>
  <c r="C199" i="10"/>
  <c r="B200" i="10" l="1"/>
  <c r="A201" i="10"/>
  <c r="C200" i="10" l="1"/>
  <c r="B201" i="10"/>
  <c r="A202" i="10"/>
  <c r="D201" i="10" s="1"/>
  <c r="D200" i="10"/>
  <c r="C201" i="10" l="1"/>
  <c r="A203" i="10"/>
  <c r="D202" i="10" s="1"/>
  <c r="B202" i="10"/>
  <c r="C202" i="10" l="1"/>
  <c r="B203" i="10"/>
  <c r="A204" i="10"/>
  <c r="C203" i="10" l="1"/>
  <c r="B204" i="10"/>
  <c r="A205" i="10"/>
  <c r="D204" i="10" s="1"/>
  <c r="D203" i="10"/>
  <c r="C204" i="10" l="1"/>
  <c r="B205" i="10"/>
  <c r="A206" i="10"/>
  <c r="D205" i="10"/>
  <c r="C205" i="10" l="1"/>
  <c r="A207" i="10"/>
  <c r="D206" i="10"/>
  <c r="B206" i="10"/>
  <c r="C206" i="10" l="1"/>
  <c r="A208" i="10"/>
  <c r="B207" i="10"/>
  <c r="D207" i="10"/>
  <c r="C207" i="10" l="1"/>
  <c r="B208" i="10"/>
  <c r="A209" i="10"/>
  <c r="C208" i="10" l="1"/>
  <c r="A210" i="10"/>
  <c r="B209" i="10"/>
  <c r="C209" i="10"/>
  <c r="D208" i="10"/>
  <c r="A211" i="10" l="1"/>
  <c r="B210" i="10"/>
  <c r="D209" i="10"/>
  <c r="C210" i="10" l="1"/>
  <c r="A212" i="10"/>
  <c r="B211" i="10"/>
  <c r="D210" i="10"/>
  <c r="C211" i="10" l="1"/>
  <c r="B212" i="10"/>
  <c r="A213" i="10"/>
  <c r="D212" i="10" s="1"/>
  <c r="D211" i="10"/>
  <c r="C212" i="10" l="1"/>
  <c r="A214" i="10"/>
  <c r="C213" i="10" s="1"/>
  <c r="D213" i="10"/>
  <c r="B213" i="10"/>
  <c r="B214" i="10" l="1"/>
  <c r="A215" i="10"/>
  <c r="C214" i="10" l="1"/>
  <c r="B215" i="10"/>
  <c r="A216" i="10"/>
  <c r="D215" i="10" s="1"/>
  <c r="D214" i="10"/>
  <c r="C215" i="10" l="1"/>
  <c r="A217" i="10"/>
  <c r="B216" i="10"/>
  <c r="D216" i="10"/>
  <c r="C216" i="10" l="1"/>
  <c r="B217" i="10"/>
  <c r="A218" i="10"/>
  <c r="D217" i="10" s="1"/>
  <c r="C217" i="10" l="1"/>
  <c r="B218" i="10"/>
  <c r="A219" i="10"/>
  <c r="C218" i="10" l="1"/>
  <c r="A220" i="10"/>
  <c r="B219" i="10"/>
  <c r="D219" i="10"/>
  <c r="D218" i="10"/>
  <c r="C219" i="10" l="1"/>
  <c r="A221" i="10"/>
  <c r="C220" i="10" s="1"/>
  <c r="B220" i="10"/>
  <c r="D220" i="10"/>
  <c r="A222" i="10" l="1"/>
  <c r="D221" i="10" s="1"/>
  <c r="B221" i="10"/>
  <c r="C221" i="10" l="1"/>
  <c r="B222" i="10"/>
  <c r="A223" i="10"/>
  <c r="D222" i="10" s="1"/>
  <c r="C222" i="10" l="1"/>
  <c r="A224" i="10"/>
  <c r="D223" i="10"/>
  <c r="B223" i="10"/>
  <c r="C223" i="10" l="1"/>
  <c r="A225" i="10"/>
  <c r="B224" i="10"/>
  <c r="C224" i="10"/>
  <c r="B225" i="10" l="1"/>
  <c r="A226" i="10"/>
  <c r="D225" i="10"/>
  <c r="D224" i="10"/>
  <c r="C225" i="10" l="1"/>
  <c r="A227" i="10"/>
  <c r="D226" i="10" s="1"/>
  <c r="B226" i="10"/>
  <c r="C226" i="10" l="1"/>
  <c r="A228" i="10"/>
  <c r="D227" i="10"/>
  <c r="B227" i="10"/>
  <c r="C227" i="10" l="1"/>
  <c r="A229" i="10"/>
  <c r="D228" i="10"/>
  <c r="C228" i="10"/>
  <c r="B228" i="10"/>
  <c r="A230" i="10" l="1"/>
  <c r="D229" i="10" s="1"/>
  <c r="B229" i="10"/>
  <c r="C229" i="10" l="1"/>
  <c r="B230" i="10"/>
  <c r="A231" i="10"/>
  <c r="D230" i="10"/>
  <c r="C230" i="10" l="1"/>
  <c r="B231" i="10"/>
  <c r="A232" i="10"/>
  <c r="D231" i="10" s="1"/>
  <c r="C231" i="10" l="1"/>
  <c r="B232" i="10"/>
  <c r="A233" i="10"/>
  <c r="C232" i="10" l="1"/>
  <c r="B233" i="10"/>
  <c r="A234" i="10"/>
  <c r="D233" i="10" s="1"/>
  <c r="D232" i="10"/>
  <c r="C233" i="10" l="1"/>
  <c r="B234" i="10"/>
  <c r="A235" i="10"/>
  <c r="D234" i="10" s="1"/>
  <c r="C234" i="10" l="1"/>
  <c r="B235" i="10"/>
  <c r="A236" i="10"/>
  <c r="C235" i="10" l="1"/>
  <c r="B236" i="10"/>
  <c r="A237" i="10"/>
  <c r="C236" i="10" s="1"/>
  <c r="D235" i="10"/>
  <c r="A238" i="10" l="1"/>
  <c r="C237" i="10" s="1"/>
  <c r="B237" i="10"/>
  <c r="D236" i="10"/>
  <c r="B238" i="10" l="1"/>
  <c r="A239" i="10"/>
  <c r="D237" i="10"/>
  <c r="C238" i="10" l="1"/>
  <c r="A240" i="10"/>
  <c r="D239" i="10" s="1"/>
  <c r="B239" i="10"/>
  <c r="C239" i="10"/>
  <c r="D238" i="10"/>
  <c r="A241" i="10" l="1"/>
  <c r="B240" i="10"/>
  <c r="C240" i="10"/>
  <c r="A242" i="10" l="1"/>
  <c r="D241" i="10" s="1"/>
  <c r="B241" i="10"/>
  <c r="D240" i="10"/>
  <c r="C241" i="10" l="1"/>
  <c r="B242" i="10"/>
  <c r="A243" i="10"/>
  <c r="D242" i="10" s="1"/>
  <c r="C242" i="10" l="1"/>
  <c r="A244" i="10"/>
  <c r="D243" i="10" s="1"/>
  <c r="B243" i="10"/>
  <c r="C243" i="10"/>
  <c r="B244" i="10" l="1"/>
  <c r="A245" i="10"/>
  <c r="C244" i="10"/>
  <c r="A246" i="10" l="1"/>
  <c r="D245" i="10" s="1"/>
  <c r="B245" i="10"/>
  <c r="D244" i="10"/>
  <c r="C245" i="10" l="1"/>
  <c r="A247" i="10"/>
  <c r="D246" i="10" s="1"/>
  <c r="B246" i="10"/>
  <c r="C246" i="10" l="1"/>
  <c r="B247" i="10"/>
  <c r="A248" i="10"/>
  <c r="C247" i="10" l="1"/>
  <c r="A249" i="10"/>
  <c r="B248" i="10"/>
  <c r="D248" i="10"/>
  <c r="D247" i="10"/>
  <c r="C248" i="10" l="1"/>
  <c r="A250" i="10"/>
  <c r="C249" i="10" s="1"/>
  <c r="B249" i="10"/>
  <c r="D249" i="10" l="1"/>
  <c r="B250" i="10"/>
  <c r="A251" i="10"/>
  <c r="C250" i="10" l="1"/>
  <c r="B251" i="10"/>
  <c r="A252" i="10"/>
  <c r="D251" i="10" s="1"/>
  <c r="D250" i="10"/>
  <c r="C251" i="10" l="1"/>
  <c r="A253" i="10"/>
  <c r="D252" i="10" s="1"/>
  <c r="B252" i="10"/>
  <c r="C252" i="10" l="1"/>
  <c r="A254" i="10"/>
  <c r="D253" i="10" s="1"/>
  <c r="B253" i="10"/>
  <c r="C253" i="10" l="1"/>
  <c r="B254" i="10"/>
  <c r="A255" i="10"/>
  <c r="C254" i="10" s="1"/>
  <c r="D254" i="10"/>
  <c r="A256" i="10" l="1"/>
  <c r="B255" i="10"/>
  <c r="C255" i="10" l="1"/>
  <c r="B256" i="10"/>
  <c r="A257" i="10"/>
  <c r="C256" i="10" s="1"/>
  <c r="D255" i="10"/>
  <c r="B257" i="10" l="1"/>
  <c r="A258" i="10"/>
  <c r="D257" i="10" s="1"/>
  <c r="D256" i="10"/>
  <c r="C257" i="10" l="1"/>
  <c r="A259" i="10"/>
  <c r="D258" i="10" s="1"/>
  <c r="B258" i="10"/>
  <c r="C258" i="10" l="1"/>
  <c r="A260" i="10"/>
  <c r="D259" i="10" s="1"/>
  <c r="C259" i="10"/>
  <c r="B259" i="10"/>
  <c r="A261" i="10" l="1"/>
  <c r="D260" i="10" s="1"/>
  <c r="B260" i="10"/>
  <c r="C260" i="10" l="1"/>
  <c r="A262" i="10"/>
  <c r="D261" i="10" s="1"/>
  <c r="B261" i="10"/>
  <c r="C261" i="10" l="1"/>
  <c r="A263" i="10"/>
  <c r="B262" i="10"/>
  <c r="C262" i="10" l="1"/>
  <c r="B263" i="10"/>
  <c r="A264" i="10"/>
  <c r="D262" i="10"/>
  <c r="C263" i="10" l="1"/>
  <c r="A265" i="10"/>
  <c r="B264" i="10"/>
  <c r="D263" i="10"/>
  <c r="C264" i="10" l="1"/>
  <c r="A266" i="10"/>
  <c r="B265" i="10"/>
  <c r="D265" i="10"/>
  <c r="D264" i="10"/>
  <c r="C265" i="10" l="1"/>
  <c r="B266" i="10"/>
  <c r="A267" i="10"/>
  <c r="D266" i="10" s="1"/>
  <c r="C266" i="10" l="1"/>
  <c r="A268" i="10"/>
  <c r="D267" i="10"/>
  <c r="B267" i="10"/>
  <c r="C267" i="10"/>
  <c r="B268" i="10" l="1"/>
  <c r="A269" i="10"/>
  <c r="D268" i="10"/>
  <c r="C268" i="10" l="1"/>
  <c r="A270" i="10"/>
  <c r="B269" i="10"/>
  <c r="D269" i="10"/>
  <c r="C269" i="10" l="1"/>
  <c r="A271" i="10"/>
  <c r="B270" i="10"/>
  <c r="C270" i="10" l="1"/>
  <c r="B271" i="10"/>
  <c r="A272" i="10"/>
  <c r="D271" i="10"/>
  <c r="D270" i="10"/>
  <c r="C271" i="10" l="1"/>
  <c r="B272" i="10"/>
  <c r="A273" i="10"/>
  <c r="D272" i="10" s="1"/>
  <c r="C272" i="10" l="1"/>
  <c r="A274" i="10"/>
  <c r="D273" i="10" s="1"/>
  <c r="B273" i="10"/>
  <c r="C273" i="10" l="1"/>
  <c r="B274" i="10"/>
  <c r="A275" i="10"/>
  <c r="C274" i="10" l="1"/>
  <c r="A276" i="10"/>
  <c r="B275" i="10"/>
  <c r="D275" i="10"/>
  <c r="D274" i="10"/>
  <c r="C275" i="10" l="1"/>
  <c r="B276" i="10"/>
  <c r="A277" i="10"/>
  <c r="C276" i="10" s="1"/>
  <c r="B277" i="10" l="1"/>
  <c r="A278" i="10"/>
  <c r="D276" i="10"/>
  <c r="C277" i="10" l="1"/>
  <c r="B278" i="10"/>
  <c r="A279" i="10"/>
  <c r="C278" i="10"/>
  <c r="D277" i="10"/>
  <c r="A280" i="10" l="1"/>
  <c r="B279" i="10"/>
  <c r="D278" i="10"/>
  <c r="C279" i="10" l="1"/>
  <c r="B280" i="10"/>
  <c r="A281" i="10"/>
  <c r="C280" i="10"/>
  <c r="D279" i="10"/>
  <c r="A282" i="10" l="1"/>
  <c r="B281" i="10"/>
  <c r="D280" i="10"/>
  <c r="C281" i="10" l="1"/>
  <c r="B282" i="10"/>
  <c r="A283" i="10"/>
  <c r="D281" i="10"/>
  <c r="C282" i="10" l="1"/>
  <c r="B283" i="10"/>
  <c r="A284" i="10"/>
  <c r="D282" i="10"/>
  <c r="C283" i="10" l="1"/>
  <c r="B284" i="10"/>
  <c r="A285" i="10"/>
  <c r="C284" i="10" s="1"/>
  <c r="D284" i="10"/>
  <c r="D283" i="10"/>
  <c r="B285" i="10" l="1"/>
  <c r="A286" i="10"/>
  <c r="D285" i="10" s="1"/>
  <c r="C285" i="10"/>
  <c r="B286" i="10" l="1"/>
  <c r="A287" i="10"/>
  <c r="D286" i="10"/>
  <c r="C286" i="10"/>
  <c r="A288" i="10" l="1"/>
  <c r="D287" i="10" s="1"/>
  <c r="B287" i="10"/>
  <c r="C287" i="10"/>
  <c r="A289" i="10" l="1"/>
  <c r="D288" i="10" s="1"/>
  <c r="B288" i="10"/>
  <c r="C288" i="10" l="1"/>
  <c r="A290" i="10"/>
  <c r="B289" i="10"/>
  <c r="D289" i="10"/>
  <c r="C289" i="10" l="1"/>
  <c r="B290" i="10"/>
  <c r="A291" i="10"/>
  <c r="D290" i="10"/>
  <c r="C290" i="10" l="1"/>
  <c r="A292" i="10"/>
  <c r="D291" i="10" s="1"/>
  <c r="B291" i="10"/>
  <c r="C291" i="10" l="1"/>
  <c r="A293" i="10"/>
  <c r="B292" i="10"/>
  <c r="D292" i="10"/>
  <c r="C292" i="10" l="1"/>
  <c r="B293" i="10"/>
  <c r="A294" i="10"/>
  <c r="C293" i="10" s="1"/>
  <c r="D293" i="10"/>
  <c r="B294" i="10" l="1"/>
  <c r="A295" i="10"/>
  <c r="D294" i="10" s="1"/>
  <c r="C294" i="10" l="1"/>
  <c r="A296" i="10"/>
  <c r="D295" i="10" s="1"/>
  <c r="B295" i="10"/>
  <c r="C295" i="10" l="1"/>
  <c r="B296" i="10"/>
  <c r="A297" i="10"/>
  <c r="D296" i="10" s="1"/>
  <c r="C296" i="10" l="1"/>
  <c r="A298" i="10"/>
  <c r="D297" i="10" s="1"/>
  <c r="B297" i="10"/>
  <c r="C297" i="10" l="1"/>
  <c r="B298" i="10"/>
  <c r="A299" i="10"/>
  <c r="C298" i="10"/>
  <c r="B299" i="10" l="1"/>
  <c r="A300" i="10"/>
  <c r="C299" i="10" s="1"/>
  <c r="D298" i="10"/>
  <c r="A301" i="10" l="1"/>
  <c r="D300" i="10" s="1"/>
  <c r="B300" i="10"/>
  <c r="D299" i="10"/>
  <c r="C300" i="10" l="1"/>
  <c r="B301" i="10"/>
  <c r="A302" i="10"/>
  <c r="C301" i="10" s="1"/>
  <c r="D301" i="10"/>
  <c r="B302" i="10" l="1"/>
  <c r="A303" i="10"/>
  <c r="D302" i="10" s="1"/>
  <c r="C302" i="10" l="1"/>
  <c r="B303" i="10"/>
  <c r="A304" i="10"/>
  <c r="D303" i="10"/>
  <c r="C303" i="10" l="1"/>
  <c r="A305" i="10"/>
  <c r="C304" i="10" s="1"/>
  <c r="D304" i="10"/>
  <c r="B304" i="10"/>
  <c r="A306" i="10" l="1"/>
  <c r="B305" i="10"/>
  <c r="C305" i="10" l="1"/>
  <c r="A307" i="10"/>
  <c r="D306" i="10"/>
  <c r="B306" i="10"/>
  <c r="D305" i="10"/>
  <c r="C306" i="10" l="1"/>
  <c r="B307" i="10"/>
  <c r="A308" i="10"/>
  <c r="D307" i="10" s="1"/>
  <c r="C307" i="10"/>
  <c r="A309" i="10" l="1"/>
  <c r="D308" i="10"/>
  <c r="B308" i="10"/>
  <c r="C308" i="10" l="1"/>
  <c r="B309" i="10"/>
  <c r="A310" i="10"/>
  <c r="C309" i="10" l="1"/>
  <c r="B310" i="10"/>
  <c r="A311" i="10"/>
  <c r="D310" i="10" s="1"/>
  <c r="D309" i="10"/>
  <c r="C310" i="10" l="1"/>
  <c r="A312" i="10"/>
  <c r="B311" i="10"/>
  <c r="D311" i="10"/>
  <c r="C311" i="10" l="1"/>
  <c r="B312" i="10"/>
  <c r="A313" i="10"/>
  <c r="C312" i="10" l="1"/>
  <c r="A314" i="10"/>
  <c r="D313" i="10" s="1"/>
  <c r="B313" i="10"/>
  <c r="D312" i="10"/>
  <c r="C313" i="10" l="1"/>
  <c r="B314" i="10"/>
  <c r="A315" i="10"/>
  <c r="C314" i="10" l="1"/>
  <c r="B315" i="10"/>
  <c r="A316" i="10"/>
  <c r="D315" i="10" s="1"/>
  <c r="D314" i="10"/>
  <c r="C315" i="10" l="1"/>
  <c r="A317" i="10"/>
  <c r="B316" i="10"/>
  <c r="D316" i="10"/>
  <c r="C316" i="10" l="1"/>
  <c r="A318" i="10"/>
  <c r="D317" i="10" s="1"/>
  <c r="B317" i="10"/>
  <c r="C317" i="10"/>
  <c r="A319" i="10" l="1"/>
  <c r="D318" i="10" s="1"/>
  <c r="B318" i="10"/>
  <c r="C318" i="10" l="1"/>
  <c r="B319" i="10"/>
  <c r="A320" i="10"/>
  <c r="C319" i="10" l="1"/>
  <c r="B320" i="10"/>
  <c r="A321" i="10"/>
  <c r="D319" i="10"/>
  <c r="C320" i="10" l="1"/>
  <c r="A322" i="10"/>
  <c r="D321" i="10" s="1"/>
  <c r="B321" i="10"/>
  <c r="D320" i="10"/>
  <c r="C321" i="10" l="1"/>
  <c r="B322" i="10"/>
  <c r="A323" i="10"/>
  <c r="C322" i="10" l="1"/>
  <c r="A324" i="10"/>
  <c r="B323" i="10"/>
  <c r="D322" i="10"/>
  <c r="C323" i="10" l="1"/>
  <c r="B324" i="10"/>
  <c r="A325" i="10"/>
  <c r="C324" i="10"/>
  <c r="D323" i="10"/>
  <c r="A326" i="10" l="1"/>
  <c r="D325" i="10" s="1"/>
  <c r="B325" i="10"/>
  <c r="D324" i="10"/>
  <c r="C325" i="10" l="1"/>
  <c r="B326" i="10"/>
  <c r="A327" i="10"/>
  <c r="C326" i="10" s="1"/>
  <c r="A328" i="10" l="1"/>
  <c r="D327" i="10" s="1"/>
  <c r="B327" i="10"/>
  <c r="D326" i="10"/>
  <c r="C327" i="10" l="1"/>
  <c r="A329" i="10"/>
  <c r="B328" i="10"/>
  <c r="D328" i="10"/>
  <c r="C328" i="10" l="1"/>
  <c r="A330" i="10"/>
  <c r="D329" i="10" s="1"/>
  <c r="B329" i="10"/>
  <c r="C329" i="10" l="1"/>
  <c r="B330" i="10"/>
  <c r="A331" i="10"/>
  <c r="C330" i="10" s="1"/>
  <c r="D330" i="10"/>
  <c r="A332" i="10" l="1"/>
  <c r="D331" i="10" s="1"/>
  <c r="B331" i="10"/>
  <c r="C331" i="10" l="1"/>
  <c r="A333" i="10"/>
  <c r="B332" i="10"/>
  <c r="D332" i="10"/>
  <c r="C332" i="10" l="1"/>
  <c r="B333" i="10"/>
  <c r="A334" i="10"/>
  <c r="D333" i="10" s="1"/>
  <c r="C333" i="10" l="1"/>
  <c r="B334" i="10"/>
  <c r="A335" i="10"/>
  <c r="D334" i="10" s="1"/>
  <c r="C334" i="10" l="1"/>
  <c r="A336" i="10"/>
  <c r="B335" i="10"/>
  <c r="D335" i="10"/>
  <c r="C335" i="10" l="1"/>
  <c r="A337" i="10"/>
  <c r="D336" i="10" s="1"/>
  <c r="B336" i="10"/>
  <c r="C336" i="10" l="1"/>
  <c r="A338" i="10"/>
  <c r="D337" i="10"/>
  <c r="C337" i="10"/>
  <c r="B337" i="10"/>
  <c r="A339" i="10" l="1"/>
  <c r="D338" i="10" s="1"/>
  <c r="B338" i="10"/>
  <c r="C338" i="10" l="1"/>
  <c r="B339" i="10"/>
  <c r="A340" i="10"/>
  <c r="C339" i="10" s="1"/>
  <c r="B340" i="10" l="1"/>
  <c r="A341" i="10"/>
  <c r="D340" i="10" s="1"/>
  <c r="D339" i="10"/>
  <c r="C340" i="10" l="1"/>
  <c r="A342" i="10"/>
  <c r="D341" i="10" s="1"/>
  <c r="B341" i="10"/>
  <c r="C341" i="10" l="1"/>
  <c r="A343" i="10"/>
  <c r="D342" i="10" s="1"/>
  <c r="B342" i="10"/>
  <c r="C342" i="10" l="1"/>
  <c r="B343" i="10"/>
  <c r="A344" i="10"/>
  <c r="C343" i="10" s="1"/>
  <c r="A345" i="10" l="1"/>
  <c r="C344" i="10" s="1"/>
  <c r="B344" i="10"/>
  <c r="D343" i="10"/>
  <c r="B345" i="10" l="1"/>
  <c r="A346" i="10"/>
  <c r="D345" i="10" s="1"/>
  <c r="D344" i="10"/>
  <c r="C345" i="10" l="1"/>
  <c r="A347" i="10"/>
  <c r="D346" i="10"/>
  <c r="B346" i="10"/>
  <c r="C346" i="10" l="1"/>
  <c r="B347" i="10"/>
  <c r="A348" i="10"/>
  <c r="D347" i="10"/>
  <c r="C347" i="10" l="1"/>
  <c r="B348" i="10"/>
  <c r="A349" i="10"/>
  <c r="D348" i="10" s="1"/>
  <c r="C348" i="10" l="1"/>
  <c r="A350" i="10"/>
  <c r="D349" i="10" s="1"/>
  <c r="B349" i="10"/>
  <c r="C349" i="10" l="1"/>
  <c r="A351" i="10"/>
  <c r="D350" i="10"/>
  <c r="B350" i="10"/>
  <c r="C350" i="10" l="1"/>
  <c r="A352" i="10"/>
  <c r="D351" i="10"/>
  <c r="B351" i="10"/>
  <c r="C351" i="10" l="1"/>
  <c r="A353" i="10"/>
  <c r="B352" i="10"/>
  <c r="C352" i="10"/>
  <c r="A354" i="10" l="1"/>
  <c r="B353" i="10"/>
  <c r="D352" i="10"/>
  <c r="C353" i="10" l="1"/>
  <c r="B354" i="10"/>
  <c r="A355" i="10"/>
  <c r="D354" i="10" s="1"/>
  <c r="D353" i="10"/>
  <c r="C354" i="10" l="1"/>
  <c r="B355" i="10"/>
  <c r="A356" i="10"/>
  <c r="D355" i="10" s="1"/>
  <c r="C355" i="10" l="1"/>
  <c r="B356" i="10"/>
  <c r="A357" i="10"/>
  <c r="C356" i="10" l="1"/>
  <c r="A358" i="10"/>
  <c r="D357" i="10" s="1"/>
  <c r="B357" i="10"/>
  <c r="D356" i="10"/>
  <c r="C357" i="10" l="1"/>
  <c r="B358" i="10"/>
  <c r="A359" i="10"/>
  <c r="D358" i="10" s="1"/>
  <c r="C358" i="10" l="1"/>
  <c r="A360" i="10"/>
  <c r="C359" i="10" s="1"/>
  <c r="B359" i="10"/>
  <c r="A361" i="10" l="1"/>
  <c r="B360" i="10"/>
  <c r="D359" i="10"/>
  <c r="C360" i="10" l="1"/>
  <c r="A362" i="10"/>
  <c r="B361" i="10"/>
  <c r="D361" i="10"/>
  <c r="D360" i="10"/>
  <c r="C361" i="10" l="1"/>
  <c r="A363" i="10"/>
  <c r="C362" i="10" s="1"/>
  <c r="D362" i="10"/>
  <c r="B362" i="10"/>
  <c r="A364" i="10" l="1"/>
  <c r="D363" i="10" s="1"/>
  <c r="B363" i="10"/>
  <c r="C363" i="10"/>
  <c r="A365" i="10" l="1"/>
  <c r="B364" i="10"/>
  <c r="C364" i="10" l="1"/>
  <c r="B365" i="10"/>
  <c r="A366" i="10"/>
  <c r="C365" i="10"/>
  <c r="D364" i="10"/>
  <c r="B366" i="10" l="1"/>
  <c r="A367" i="10"/>
  <c r="C366" i="10" s="1"/>
  <c r="D365" i="10"/>
  <c r="A368" i="10" l="1"/>
  <c r="C367" i="10"/>
  <c r="B367" i="10"/>
  <c r="D367" i="10"/>
  <c r="D366" i="10"/>
  <c r="B368" i="10" l="1"/>
  <c r="A369" i="10"/>
  <c r="C368" i="10" l="1"/>
  <c r="A370" i="10"/>
  <c r="B369" i="10"/>
  <c r="D368" i="10"/>
  <c r="C369" i="10" l="1"/>
  <c r="B370" i="10"/>
  <c r="A371" i="10"/>
  <c r="D370" i="10" s="1"/>
  <c r="D369" i="10"/>
  <c r="C370" i="10" l="1"/>
  <c r="B371" i="10"/>
  <c r="A372" i="10"/>
  <c r="C371" i="10" l="1"/>
  <c r="B372" i="10"/>
  <c r="A373" i="10"/>
  <c r="C372" i="10"/>
  <c r="D371" i="10"/>
  <c r="A374" i="10" l="1"/>
  <c r="D373" i="10" s="1"/>
  <c r="B373" i="10"/>
  <c r="D372" i="10"/>
  <c r="C373" i="10" l="1"/>
  <c r="A375" i="10"/>
  <c r="D374" i="10" s="1"/>
  <c r="B374" i="10"/>
  <c r="C374" i="10" l="1"/>
  <c r="A376" i="10"/>
  <c r="C375" i="10" s="1"/>
  <c r="B375" i="10"/>
  <c r="D375" i="10"/>
  <c r="B376" i="10" l="1"/>
  <c r="A377" i="10"/>
  <c r="D376" i="10"/>
  <c r="C376" i="10"/>
  <c r="A378" i="10" l="1"/>
  <c r="B377" i="10"/>
  <c r="C377" i="10" l="1"/>
  <c r="B378" i="10"/>
  <c r="A379" i="10"/>
  <c r="D378" i="10" s="1"/>
  <c r="C378" i="10"/>
  <c r="D377" i="10"/>
  <c r="B379" i="10" l="1"/>
  <c r="A380" i="10"/>
  <c r="D379" i="10" s="1"/>
  <c r="C379" i="10" l="1"/>
  <c r="B380" i="10"/>
  <c r="A381" i="10"/>
  <c r="D380" i="10" s="1"/>
  <c r="C380" i="10" l="1"/>
  <c r="A382" i="10"/>
  <c r="B381" i="10"/>
  <c r="D381" i="10"/>
  <c r="C381" i="10" l="1"/>
  <c r="B382" i="10"/>
  <c r="A383" i="10"/>
  <c r="D382" i="10" s="1"/>
  <c r="C382" i="10" l="1"/>
  <c r="A384" i="10"/>
  <c r="C383" i="10" s="1"/>
  <c r="B383" i="10"/>
  <c r="A385" i="10" l="1"/>
  <c r="D384" i="10" s="1"/>
  <c r="B384" i="10"/>
  <c r="D383" i="10"/>
  <c r="C384" i="10" l="1"/>
  <c r="A386" i="10"/>
  <c r="B385" i="10"/>
  <c r="D385" i="10"/>
  <c r="C385" i="10" l="1"/>
  <c r="B386" i="10"/>
  <c r="A387" i="10"/>
  <c r="D386" i="10" s="1"/>
  <c r="C386" i="10" l="1"/>
  <c r="B387" i="10"/>
  <c r="A388" i="10"/>
  <c r="C387" i="10" s="1"/>
  <c r="B388" i="10" l="1"/>
  <c r="A389" i="10"/>
  <c r="D388" i="10" s="1"/>
  <c r="D387" i="10"/>
  <c r="C388" i="10" l="1"/>
  <c r="A390" i="10"/>
  <c r="B389" i="10"/>
  <c r="C389" i="10" l="1"/>
  <c r="B390" i="10"/>
  <c r="A391" i="10"/>
  <c r="D390" i="10" s="1"/>
  <c r="C390" i="10"/>
  <c r="D389" i="10"/>
  <c r="B391" i="10" l="1"/>
  <c r="A392" i="10"/>
  <c r="D391" i="10" s="1"/>
  <c r="C391" i="10" l="1"/>
  <c r="A393" i="10"/>
  <c r="B392" i="10"/>
  <c r="C392" i="10"/>
  <c r="A394" i="10" l="1"/>
  <c r="B393" i="10"/>
  <c r="C393" i="10"/>
  <c r="D392" i="10"/>
  <c r="B394" i="10" l="1"/>
  <c r="A395" i="10"/>
  <c r="C394" i="10" s="1"/>
  <c r="D393" i="10"/>
  <c r="B395" i="10" l="1"/>
  <c r="A396" i="10"/>
  <c r="C395" i="10"/>
  <c r="D394" i="10"/>
  <c r="B396" i="10" l="1"/>
  <c r="A397" i="10"/>
  <c r="D396" i="10" s="1"/>
  <c r="C396" i="10"/>
  <c r="D395" i="10"/>
  <c r="B397" i="10" l="1"/>
  <c r="A398" i="10"/>
  <c r="C397" i="10"/>
  <c r="B398" i="10" l="1"/>
  <c r="A399" i="10"/>
  <c r="C398" i="10"/>
  <c r="D397" i="10"/>
  <c r="A400" i="10" l="1"/>
  <c r="D399" i="10" s="1"/>
  <c r="B399" i="10"/>
  <c r="D398" i="10"/>
  <c r="C399" i="10" l="1"/>
  <c r="B400" i="10"/>
  <c r="A401" i="10"/>
  <c r="D400" i="10"/>
  <c r="C400" i="10" l="1"/>
  <c r="B401" i="10"/>
  <c r="A402" i="10"/>
  <c r="D401" i="10" s="1"/>
  <c r="C401" i="10" l="1"/>
  <c r="B402" i="10"/>
  <c r="A403" i="10"/>
  <c r="C402" i="10" l="1"/>
  <c r="B403" i="10"/>
  <c r="A404" i="10"/>
  <c r="D403" i="10" s="1"/>
  <c r="D402" i="10"/>
  <c r="C403" i="10" l="1"/>
  <c r="B404" i="10"/>
  <c r="A405" i="10"/>
  <c r="C404" i="10" s="1"/>
  <c r="D404" i="10" l="1"/>
  <c r="A406" i="10"/>
  <c r="D405" i="10" s="1"/>
  <c r="B405" i="10"/>
  <c r="C405" i="10" l="1"/>
  <c r="A407" i="10"/>
  <c r="B406" i="10"/>
  <c r="C406" i="10" l="1"/>
  <c r="B407" i="10"/>
  <c r="A408" i="10"/>
  <c r="D407" i="10" s="1"/>
  <c r="D406" i="10"/>
  <c r="C407" i="10" l="1"/>
  <c r="A409" i="10"/>
  <c r="D408" i="10" s="1"/>
  <c r="B408" i="10"/>
  <c r="C408" i="10"/>
  <c r="A410" i="10" l="1"/>
  <c r="D409" i="10" s="1"/>
  <c r="B409" i="10"/>
  <c r="C409" i="10" l="1"/>
  <c r="A411" i="10"/>
  <c r="D410" i="10"/>
  <c r="B410" i="10"/>
  <c r="C410" i="10" l="1"/>
  <c r="B411" i="10"/>
  <c r="A412" i="10"/>
  <c r="C411" i="10"/>
  <c r="A413" i="10" l="1"/>
  <c r="B412" i="10"/>
  <c r="D411" i="10"/>
  <c r="C412" i="10" l="1"/>
  <c r="B413" i="10"/>
  <c r="A414" i="10"/>
  <c r="C413" i="10" s="1"/>
  <c r="D412" i="10"/>
  <c r="A415" i="10" l="1"/>
  <c r="D414" i="10" s="1"/>
  <c r="B414" i="10"/>
  <c r="C414" i="10"/>
  <c r="D413" i="10"/>
  <c r="B415" i="10" l="1"/>
  <c r="A416" i="10"/>
  <c r="C415" i="10" s="1"/>
  <c r="D415" i="10"/>
  <c r="B416" i="10" l="1"/>
  <c r="A417" i="10"/>
  <c r="C416" i="10" s="1"/>
  <c r="B417" i="10" l="1"/>
  <c r="A418" i="10"/>
  <c r="D417" i="10" s="1"/>
  <c r="D416" i="10"/>
  <c r="C417" i="10" l="1"/>
  <c r="B418" i="10"/>
  <c r="A419" i="10"/>
  <c r="C418" i="10" s="1"/>
  <c r="D418" i="10"/>
  <c r="B419" i="10" l="1"/>
  <c r="A420" i="10"/>
  <c r="D419" i="10" s="1"/>
  <c r="C419" i="10" l="1"/>
  <c r="A421" i="10"/>
  <c r="C420" i="10" s="1"/>
  <c r="D420" i="10"/>
  <c r="B420" i="10"/>
  <c r="A422" i="10" l="1"/>
  <c r="C421" i="10" s="1"/>
  <c r="B421" i="10"/>
  <c r="A423" i="10" l="1"/>
  <c r="D422" i="10" s="1"/>
  <c r="B422" i="10"/>
  <c r="D421" i="10"/>
  <c r="C422" i="10" l="1"/>
  <c r="B423" i="10"/>
  <c r="A424" i="10"/>
  <c r="C423" i="10" s="1"/>
  <c r="A425" i="10" l="1"/>
  <c r="B424" i="10"/>
  <c r="D423" i="10"/>
  <c r="C424" i="10" l="1"/>
  <c r="A426" i="10"/>
  <c r="D425" i="10"/>
  <c r="B425" i="10"/>
  <c r="D424" i="10"/>
  <c r="C425" i="10" l="1"/>
  <c r="A427" i="10"/>
  <c r="B426" i="10"/>
  <c r="C426" i="10"/>
  <c r="B427" i="10" l="1"/>
  <c r="A428" i="10"/>
  <c r="D426" i="10"/>
  <c r="C427" i="10" l="1"/>
  <c r="B428" i="10"/>
  <c r="A429" i="10"/>
  <c r="C428" i="10" s="1"/>
  <c r="D427" i="10"/>
  <c r="A430" i="10" l="1"/>
  <c r="B429" i="10"/>
  <c r="D429" i="10"/>
  <c r="D428" i="10"/>
  <c r="C429" i="10" l="1"/>
  <c r="B430" i="10"/>
  <c r="A431" i="10"/>
  <c r="C430" i="10" s="1"/>
  <c r="A432" i="10" l="1"/>
  <c r="B431" i="10"/>
  <c r="D430" i="10"/>
  <c r="C431" i="10" l="1"/>
  <c r="B432" i="10"/>
  <c r="A433" i="10"/>
  <c r="D431" i="10"/>
  <c r="C432" i="10" l="1"/>
  <c r="A434" i="10"/>
  <c r="B433" i="10"/>
  <c r="C433" i="10"/>
  <c r="D432" i="10"/>
  <c r="B434" i="10" l="1"/>
  <c r="A435" i="10"/>
  <c r="D434" i="10" s="1"/>
  <c r="D433" i="10"/>
  <c r="C434" i="10" l="1"/>
  <c r="A436" i="10"/>
  <c r="C435" i="10" s="1"/>
  <c r="B435" i="10"/>
  <c r="D435" i="10"/>
  <c r="A437" i="10" l="1"/>
  <c r="B436" i="10"/>
  <c r="C436" i="10" l="1"/>
  <c r="B437" i="10"/>
  <c r="A438" i="10"/>
  <c r="C437" i="10" s="1"/>
  <c r="D437" i="10"/>
  <c r="D436" i="10"/>
  <c r="A439" i="10" l="1"/>
  <c r="C438" i="10" s="1"/>
  <c r="B438" i="10"/>
  <c r="A440" i="10" l="1"/>
  <c r="B439" i="10"/>
  <c r="D438" i="10"/>
  <c r="C439" i="10" l="1"/>
  <c r="A441" i="10"/>
  <c r="D440" i="10" s="1"/>
  <c r="B440" i="10"/>
  <c r="D439" i="10"/>
  <c r="C440" i="10" l="1"/>
  <c r="B441" i="10"/>
  <c r="A442" i="10"/>
  <c r="D441" i="10"/>
  <c r="C441" i="10" l="1"/>
  <c r="A443" i="10"/>
  <c r="D442" i="10" s="1"/>
  <c r="B442" i="10"/>
  <c r="C442" i="10" l="1"/>
  <c r="A444" i="10"/>
  <c r="D443" i="10" s="1"/>
  <c r="B443" i="10"/>
  <c r="C443" i="10" l="1"/>
  <c r="B444" i="10"/>
  <c r="A445" i="10"/>
  <c r="C444" i="10" l="1"/>
  <c r="B445" i="10"/>
  <c r="A446" i="10"/>
  <c r="D444" i="10"/>
  <c r="C445" i="10" l="1"/>
  <c r="B446" i="10"/>
  <c r="A447" i="10"/>
  <c r="D446" i="10" s="1"/>
  <c r="D445" i="10"/>
  <c r="C446" i="10" l="1"/>
  <c r="B447" i="10"/>
  <c r="A448" i="10"/>
  <c r="C447" i="10" l="1"/>
  <c r="A449" i="10"/>
  <c r="C448" i="10" s="1"/>
  <c r="B448" i="10"/>
  <c r="D447" i="10"/>
  <c r="D448" i="10" l="1"/>
  <c r="B449" i="10"/>
  <c r="A450" i="10"/>
  <c r="D449" i="10"/>
  <c r="C449" i="10" l="1"/>
  <c r="B450" i="10"/>
  <c r="A451" i="10"/>
  <c r="C450" i="10" s="1"/>
  <c r="B451" i="10" l="1"/>
  <c r="A452" i="10"/>
  <c r="D450" i="10"/>
  <c r="C451" i="10" l="1"/>
  <c r="A453" i="10"/>
  <c r="B452" i="10"/>
  <c r="C452" i="10"/>
  <c r="D451" i="10"/>
  <c r="B453" i="10" l="1"/>
  <c r="A454" i="10"/>
  <c r="D452" i="10"/>
  <c r="C453" i="10" l="1"/>
  <c r="B454" i="10"/>
  <c r="A455" i="10"/>
  <c r="D454" i="10" s="1"/>
  <c r="D453" i="10"/>
  <c r="C454" i="10" l="1"/>
  <c r="A456" i="10"/>
  <c r="C455" i="10"/>
  <c r="B455" i="10"/>
  <c r="B456" i="10" l="1"/>
  <c r="A457" i="10"/>
  <c r="C456" i="10"/>
  <c r="D455" i="10"/>
  <c r="B457" i="10" l="1"/>
  <c r="A458" i="10"/>
  <c r="C457" i="10"/>
  <c r="D456" i="10"/>
  <c r="B458" i="10" l="1"/>
  <c r="A459" i="10"/>
  <c r="C458" i="10" s="1"/>
  <c r="D458" i="10"/>
  <c r="D457" i="10"/>
  <c r="A460" i="10" l="1"/>
  <c r="D459" i="10" s="1"/>
  <c r="B459" i="10"/>
  <c r="C459" i="10" l="1"/>
  <c r="A461" i="10"/>
  <c r="D460" i="10"/>
  <c r="B460" i="10"/>
  <c r="C460" i="10" l="1"/>
  <c r="B461" i="10"/>
  <c r="A462" i="10"/>
  <c r="C461" i="10" s="1"/>
  <c r="A463" i="10" l="1"/>
  <c r="B462" i="10"/>
  <c r="D461" i="10"/>
  <c r="C462" i="10" l="1"/>
  <c r="B463" i="10"/>
  <c r="A464" i="10"/>
  <c r="D463" i="10" s="1"/>
  <c r="D462" i="10"/>
  <c r="C463" i="10" l="1"/>
  <c r="A465" i="10"/>
  <c r="D464" i="10" s="1"/>
  <c r="B464" i="10"/>
  <c r="C464" i="10" l="1"/>
  <c r="A466" i="10"/>
  <c r="D465" i="10" s="1"/>
  <c r="B465" i="10"/>
  <c r="C465" i="10"/>
  <c r="B466" i="10" l="1"/>
  <c r="A467" i="10"/>
  <c r="C466" i="10" l="1"/>
  <c r="B467" i="10"/>
  <c r="A468" i="10"/>
  <c r="D467" i="10" s="1"/>
  <c r="D466" i="10"/>
  <c r="C467" i="10" l="1"/>
  <c r="B468" i="10"/>
  <c r="A469" i="10"/>
  <c r="C468" i="10" s="1"/>
  <c r="B469" i="10" l="1"/>
  <c r="A470" i="10"/>
  <c r="D468" i="10"/>
  <c r="C469" i="10" l="1"/>
  <c r="B470" i="10"/>
  <c r="A471" i="10"/>
  <c r="D469" i="10"/>
  <c r="C470" i="10" l="1"/>
  <c r="A472" i="10"/>
  <c r="B471" i="10"/>
  <c r="C471" i="10"/>
  <c r="D470" i="10"/>
  <c r="B472" i="10" l="1"/>
  <c r="A473" i="10"/>
  <c r="C472" i="10"/>
  <c r="D471" i="10"/>
  <c r="A474" i="10" l="1"/>
  <c r="B473" i="10"/>
  <c r="C473" i="10"/>
  <c r="D472" i="10"/>
  <c r="B474" i="10" l="1"/>
  <c r="A475" i="10"/>
  <c r="D473" i="10"/>
  <c r="C474" i="10" l="1"/>
  <c r="B475" i="10"/>
  <c r="A476" i="10"/>
  <c r="D475" i="10" s="1"/>
  <c r="D474" i="10"/>
  <c r="C475" i="10" l="1"/>
  <c r="A477" i="10"/>
  <c r="C476" i="10" s="1"/>
  <c r="D476" i="10"/>
  <c r="B476" i="10"/>
  <c r="B477" i="10" l="1"/>
  <c r="A478" i="10"/>
  <c r="C477" i="10"/>
  <c r="B478" i="10" l="1"/>
  <c r="A479" i="10"/>
  <c r="C478" i="10" s="1"/>
  <c r="D477" i="10"/>
  <c r="B479" i="10" l="1"/>
  <c r="A480" i="10"/>
  <c r="D478" i="10"/>
  <c r="C479" i="10" l="1"/>
  <c r="B480" i="10"/>
  <c r="A481" i="10"/>
  <c r="C480" i="10"/>
  <c r="D479" i="10"/>
  <c r="A482" i="10" l="1"/>
  <c r="D481" i="10" s="1"/>
  <c r="B481" i="10"/>
  <c r="D480" i="10"/>
  <c r="C481" i="10" l="1"/>
  <c r="B482" i="10"/>
  <c r="A483" i="10"/>
  <c r="C482" i="10" s="1"/>
  <c r="B483" i="10" l="1"/>
  <c r="A484" i="10"/>
  <c r="C483" i="10" s="1"/>
  <c r="D482" i="10"/>
  <c r="B484" i="10" l="1"/>
  <c r="A485" i="10"/>
  <c r="D484" i="10" s="1"/>
  <c r="D483" i="10"/>
  <c r="C484" i="10" l="1"/>
  <c r="B485" i="10"/>
  <c r="A486" i="10"/>
  <c r="C485" i="10" l="1"/>
  <c r="A487" i="10"/>
  <c r="D486" i="10" s="1"/>
  <c r="B486" i="10"/>
  <c r="D485" i="10"/>
  <c r="C486" i="10" l="1"/>
  <c r="A488" i="10"/>
  <c r="B487" i="10"/>
  <c r="C487" i="10"/>
  <c r="B488" i="10" l="1"/>
  <c r="A489" i="10"/>
  <c r="D488" i="10" s="1"/>
  <c r="C488" i="10"/>
  <c r="D487" i="10"/>
  <c r="A490" i="10" l="1"/>
  <c r="B489" i="10"/>
  <c r="C489" i="10"/>
  <c r="A491" i="10" l="1"/>
  <c r="D490" i="10" s="1"/>
  <c r="B490" i="10"/>
  <c r="C490" i="10"/>
  <c r="D489" i="10"/>
  <c r="B491" i="10" l="1"/>
  <c r="A492" i="10"/>
  <c r="C491" i="10" l="1"/>
  <c r="A493" i="10"/>
  <c r="D492" i="10" s="1"/>
  <c r="B492" i="10"/>
  <c r="D491" i="10"/>
  <c r="C492" i="10" l="1"/>
  <c r="B493" i="10"/>
  <c r="A494" i="10"/>
  <c r="C493" i="10" l="1"/>
  <c r="B494" i="10"/>
  <c r="A495" i="10"/>
  <c r="D493" i="10"/>
  <c r="C494" i="10" l="1"/>
  <c r="B495" i="10"/>
  <c r="A496" i="10"/>
  <c r="D494" i="10"/>
  <c r="C495" i="10" l="1"/>
  <c r="B496" i="10"/>
  <c r="A497" i="10"/>
  <c r="D496" i="10" s="1"/>
  <c r="D495" i="10"/>
  <c r="C496" i="10" l="1"/>
  <c r="B497" i="10"/>
  <c r="A498" i="10"/>
  <c r="C497" i="10" l="1"/>
  <c r="B498" i="10"/>
  <c r="A499" i="10"/>
  <c r="C498" i="10" s="1"/>
  <c r="D497" i="10"/>
  <c r="B499" i="10" l="1"/>
  <c r="A500" i="10"/>
  <c r="D498" i="10"/>
  <c r="C499" i="10" l="1"/>
  <c r="A501" i="10"/>
  <c r="B500" i="10"/>
  <c r="C500" i="10"/>
  <c r="D499" i="10"/>
  <c r="B501" i="10" l="1"/>
  <c r="A502" i="10"/>
  <c r="C501" i="10"/>
  <c r="D500" i="10"/>
  <c r="A503" i="10" l="1"/>
  <c r="D502" i="10" s="1"/>
  <c r="B502" i="10"/>
  <c r="D501" i="10"/>
  <c r="C502" i="10" l="1"/>
  <c r="B503" i="10"/>
  <c r="A504" i="10"/>
  <c r="C503" i="10" l="1"/>
  <c r="B504" i="10"/>
  <c r="A505" i="10"/>
  <c r="C504" i="10" s="1"/>
  <c r="D503" i="10"/>
  <c r="B505" i="10" l="1"/>
  <c r="A506" i="10"/>
  <c r="C505" i="10"/>
  <c r="D504" i="10"/>
  <c r="A507" i="10" l="1"/>
  <c r="D506" i="10" s="1"/>
  <c r="B506" i="10"/>
  <c r="C506" i="10"/>
  <c r="D505" i="10"/>
  <c r="B507" i="10" l="1"/>
  <c r="A508" i="10"/>
  <c r="C507" i="10"/>
  <c r="B508" i="10" l="1"/>
  <c r="A509" i="10"/>
  <c r="D507" i="10"/>
  <c r="C508" i="10" l="1"/>
  <c r="A510" i="10"/>
  <c r="D509" i="10" s="1"/>
  <c r="B509" i="10"/>
  <c r="D508" i="10"/>
  <c r="C509" i="10" l="1"/>
  <c r="B510" i="10"/>
  <c r="A511" i="10"/>
  <c r="C510" i="10" s="1"/>
  <c r="D510" i="10"/>
  <c r="B511" i="10" l="1"/>
  <c r="A512" i="10"/>
  <c r="C511" i="10" l="1"/>
  <c r="A513" i="10"/>
  <c r="D512" i="10" s="1"/>
  <c r="B512" i="10"/>
  <c r="C512" i="10"/>
  <c r="D511" i="10"/>
  <c r="B513" i="10" l="1"/>
  <c r="A514" i="10"/>
  <c r="C513" i="10" s="1"/>
  <c r="B514" i="10" l="1"/>
  <c r="A515" i="10"/>
  <c r="D514" i="10" s="1"/>
  <c r="D513" i="10"/>
  <c r="C514" i="10" l="1"/>
  <c r="A516" i="10"/>
  <c r="B515" i="10"/>
  <c r="C515" i="10"/>
  <c r="B516" i="10" l="1"/>
  <c r="A517" i="10"/>
  <c r="C516" i="10"/>
  <c r="D515" i="10"/>
  <c r="B517" i="10" l="1"/>
  <c r="A518" i="10"/>
  <c r="C517" i="10"/>
  <c r="D516" i="10"/>
  <c r="B518" i="10" l="1"/>
  <c r="A519" i="10"/>
  <c r="D517" i="10"/>
  <c r="C518" i="10" l="1"/>
  <c r="B519" i="10"/>
  <c r="A520" i="10"/>
  <c r="C519" i="10" s="1"/>
  <c r="D518" i="10"/>
  <c r="A521" i="10" l="1"/>
  <c r="D520" i="10" s="1"/>
  <c r="B520" i="10"/>
  <c r="D519" i="10"/>
  <c r="C520" i="10" l="1"/>
  <c r="B521" i="10"/>
  <c r="A522" i="10"/>
  <c r="C521" i="10" l="1"/>
  <c r="B522" i="10"/>
  <c r="A523" i="10"/>
  <c r="D522" i="10" s="1"/>
  <c r="C522" i="10"/>
  <c r="D521" i="10"/>
  <c r="B523" i="10" l="1"/>
  <c r="A524" i="10"/>
  <c r="C523" i="10" l="1"/>
  <c r="B524" i="10"/>
  <c r="A525" i="10"/>
  <c r="C524" i="10" s="1"/>
  <c r="D523" i="10"/>
  <c r="A526" i="10" l="1"/>
  <c r="D525" i="10" s="1"/>
  <c r="B525" i="10"/>
  <c r="D524" i="10"/>
  <c r="C525" i="10" l="1"/>
  <c r="B526" i="10"/>
  <c r="A527" i="10"/>
  <c r="C526" i="10" l="1"/>
  <c r="A528" i="10"/>
  <c r="C527" i="10" s="1"/>
  <c r="D527" i="10"/>
  <c r="B527" i="10"/>
  <c r="D526" i="10"/>
  <c r="A529" i="10" l="1"/>
  <c r="D528" i="10" s="1"/>
  <c r="B528" i="10"/>
  <c r="C528" i="10" l="1"/>
  <c r="A530" i="10"/>
  <c r="B529" i="10"/>
  <c r="C529" i="10"/>
  <c r="A531" i="10" l="1"/>
  <c r="D530" i="10" s="1"/>
  <c r="B530" i="10"/>
  <c r="C530" i="10"/>
  <c r="D529" i="10"/>
  <c r="B531" i="10" l="1"/>
  <c r="A532" i="10"/>
  <c r="D531" i="10" s="1"/>
  <c r="C531" i="10"/>
  <c r="B532" i="10" l="1"/>
  <c r="A533" i="10"/>
  <c r="C532" i="10"/>
  <c r="A534" i="10" l="1"/>
  <c r="C533" i="10" s="1"/>
  <c r="B533" i="10"/>
  <c r="D532" i="10"/>
  <c r="B534" i="10" l="1"/>
  <c r="A535" i="10"/>
  <c r="D534" i="10" s="1"/>
  <c r="D533" i="10"/>
  <c r="C534" i="10" l="1"/>
  <c r="A536" i="10"/>
  <c r="B535" i="10"/>
  <c r="C535" i="10" l="1"/>
  <c r="A537" i="10"/>
  <c r="D536" i="10" s="1"/>
  <c r="B536" i="10"/>
  <c r="D535" i="10"/>
  <c r="C536" i="10" l="1"/>
  <c r="B537" i="10"/>
  <c r="A538" i="10"/>
  <c r="D537" i="10" s="1"/>
  <c r="C537" i="10" l="1"/>
  <c r="B538" i="10"/>
  <c r="A539" i="10"/>
  <c r="D538" i="10"/>
  <c r="C538" i="10" l="1"/>
  <c r="A540" i="10"/>
  <c r="B539" i="10"/>
  <c r="D539" i="10"/>
  <c r="C539" i="10" l="1"/>
  <c r="A541" i="10"/>
  <c r="C540" i="10" s="1"/>
  <c r="B540" i="10"/>
  <c r="D540" i="10"/>
  <c r="B541" i="10" l="1"/>
  <c r="A542" i="10"/>
  <c r="D541" i="10" s="1"/>
  <c r="C541" i="10"/>
  <c r="B542" i="10" l="1"/>
  <c r="A543" i="10"/>
  <c r="D542" i="10" s="1"/>
  <c r="C542" i="10" l="1"/>
  <c r="A544" i="10"/>
  <c r="C543" i="10" s="1"/>
  <c r="B543" i="10"/>
  <c r="A545" i="10" l="1"/>
  <c r="B544" i="10"/>
  <c r="D543" i="10"/>
  <c r="C544" i="10" l="1"/>
  <c r="B545" i="10"/>
  <c r="A546" i="10"/>
  <c r="D544" i="10"/>
  <c r="C545" i="10" l="1"/>
  <c r="A547" i="10"/>
  <c r="D546" i="10" s="1"/>
  <c r="B546" i="10"/>
  <c r="D545" i="10"/>
  <c r="C546" i="10" l="1"/>
  <c r="B547" i="10"/>
  <c r="A548" i="10"/>
  <c r="D547" i="10" s="1"/>
  <c r="C547" i="10" l="1"/>
  <c r="B548" i="10"/>
  <c r="A549" i="10"/>
  <c r="C548" i="10"/>
  <c r="A550" i="10" l="1"/>
  <c r="D549" i="10" s="1"/>
  <c r="B549" i="10"/>
  <c r="D548" i="10"/>
  <c r="C549" i="10" l="1"/>
  <c r="B550" i="10"/>
  <c r="A551" i="10"/>
  <c r="D550" i="10"/>
  <c r="C550" i="10" l="1"/>
  <c r="B551" i="10"/>
  <c r="A552" i="10"/>
  <c r="D551" i="10" s="1"/>
  <c r="C551" i="10" l="1"/>
  <c r="A553" i="10"/>
  <c r="B552" i="10"/>
  <c r="D552" i="10"/>
  <c r="C552" i="10" l="1"/>
  <c r="B553" i="10"/>
  <c r="A554" i="10"/>
  <c r="C553" i="10" s="1"/>
  <c r="D553" i="10"/>
  <c r="B554" i="10" l="1"/>
  <c r="A555" i="10"/>
  <c r="D554" i="10"/>
  <c r="C554" i="10"/>
  <c r="B555" i="10" l="1"/>
  <c r="A556" i="10"/>
  <c r="D555" i="10" s="1"/>
  <c r="C555" i="10" l="1"/>
  <c r="B556" i="10"/>
  <c r="A557" i="10"/>
  <c r="C556" i="10" s="1"/>
  <c r="B557" i="10" l="1"/>
  <c r="A558" i="10"/>
  <c r="D557" i="10" s="1"/>
  <c r="D556" i="10"/>
  <c r="C557" i="10" l="1"/>
  <c r="B558" i="10"/>
  <c r="A559" i="10"/>
  <c r="D558" i="10"/>
  <c r="C558" i="10" l="1"/>
  <c r="A560" i="10"/>
  <c r="D559" i="10" s="1"/>
  <c r="B559" i="10"/>
  <c r="C559" i="10" l="1"/>
  <c r="A561" i="10"/>
  <c r="D560" i="10"/>
  <c r="B560" i="10"/>
  <c r="C560" i="10" l="1"/>
  <c r="B561" i="10"/>
  <c r="A562" i="10"/>
  <c r="D561" i="10" s="1"/>
  <c r="C561" i="10" l="1"/>
  <c r="B562" i="10"/>
  <c r="A563" i="10"/>
  <c r="C562" i="10" s="1"/>
  <c r="D562" i="10"/>
  <c r="B563" i="10" l="1"/>
  <c r="A564" i="10"/>
  <c r="D563" i="10" s="1"/>
  <c r="C563" i="10" l="1"/>
  <c r="A565" i="10"/>
  <c r="B564" i="10"/>
  <c r="D564" i="10"/>
  <c r="C564" i="10" l="1"/>
  <c r="B565" i="10"/>
  <c r="A566" i="10"/>
  <c r="C565" i="10" l="1"/>
  <c r="A567" i="10"/>
  <c r="D566" i="10" s="1"/>
  <c r="B566" i="10"/>
  <c r="C566" i="10"/>
  <c r="D565" i="10"/>
  <c r="A568" i="10" l="1"/>
  <c r="D567" i="10" s="1"/>
  <c r="B567" i="10"/>
  <c r="C567" i="10" l="1"/>
  <c r="A569" i="10"/>
  <c r="B568" i="10"/>
  <c r="D568" i="10"/>
  <c r="C568" i="10" l="1"/>
  <c r="B569" i="10"/>
  <c r="A570" i="10"/>
  <c r="C569" i="10"/>
  <c r="A571" i="10" l="1"/>
  <c r="D570" i="10" s="1"/>
  <c r="B570" i="10"/>
  <c r="D569" i="10"/>
  <c r="C570" i="10" l="1"/>
  <c r="B571" i="10"/>
  <c r="A572" i="10"/>
  <c r="C571" i="10"/>
  <c r="A573" i="10" l="1"/>
  <c r="D572" i="10" s="1"/>
  <c r="B572" i="10"/>
  <c r="D571" i="10"/>
  <c r="C572" i="10" l="1"/>
  <c r="B573" i="10"/>
  <c r="A574" i="10"/>
  <c r="D573" i="10" s="1"/>
  <c r="C573" i="10" l="1"/>
  <c r="B574" i="10"/>
  <c r="A575" i="10"/>
  <c r="D574" i="10" s="1"/>
  <c r="C574" i="10" l="1"/>
  <c r="B575" i="10"/>
  <c r="A576" i="10"/>
  <c r="D575" i="10" s="1"/>
  <c r="C575" i="10" l="1"/>
  <c r="A577" i="10"/>
  <c r="D576" i="10"/>
  <c r="B576" i="10"/>
  <c r="C576" i="10" l="1"/>
  <c r="B577" i="10"/>
  <c r="A578" i="10"/>
  <c r="D577" i="10" s="1"/>
  <c r="C577" i="10" l="1"/>
  <c r="B578" i="10"/>
  <c r="A579" i="10"/>
  <c r="C578" i="10" l="1"/>
  <c r="B579" i="10"/>
  <c r="A580" i="10"/>
  <c r="D579" i="10" s="1"/>
  <c r="D578" i="10"/>
  <c r="C579" i="10" l="1"/>
  <c r="B580" i="10"/>
  <c r="A581" i="10"/>
  <c r="C580" i="10" l="1"/>
  <c r="A582" i="10"/>
  <c r="B581" i="10"/>
  <c r="D580" i="10"/>
  <c r="C581" i="10" l="1"/>
  <c r="A583" i="10"/>
  <c r="C582" i="10" s="1"/>
  <c r="B582" i="10"/>
  <c r="D582" i="10"/>
  <c r="D581" i="10"/>
  <c r="B583" i="10" l="1"/>
  <c r="A584" i="10"/>
  <c r="C583" i="10" l="1"/>
  <c r="A585" i="10"/>
  <c r="B584" i="10"/>
  <c r="D584" i="10"/>
  <c r="D583" i="10"/>
  <c r="C584" i="10" l="1"/>
  <c r="A586" i="10"/>
  <c r="B585" i="10"/>
  <c r="D585" i="10"/>
  <c r="C585" i="10" l="1"/>
  <c r="A587" i="10"/>
  <c r="C586" i="10" s="1"/>
  <c r="B586" i="10"/>
  <c r="D586" i="10"/>
  <c r="A588" i="10" l="1"/>
  <c r="D587" i="10" s="1"/>
  <c r="B587" i="10"/>
  <c r="C587" i="10" l="1"/>
  <c r="A589" i="10"/>
  <c r="C588" i="10" s="1"/>
  <c r="B588" i="10"/>
  <c r="D588" i="10"/>
  <c r="B589" i="10" l="1"/>
  <c r="A590" i="10"/>
  <c r="D589" i="10"/>
  <c r="C589" i="10"/>
  <c r="B590" i="10" l="1"/>
  <c r="A591" i="10"/>
  <c r="C590" i="10" l="1"/>
  <c r="A592" i="10"/>
  <c r="B591" i="10"/>
  <c r="D591" i="10"/>
  <c r="D590" i="10"/>
  <c r="C591" i="10" l="1"/>
  <c r="A593" i="10"/>
  <c r="D592" i="10" s="1"/>
  <c r="B592" i="10"/>
  <c r="C592" i="10" l="1"/>
  <c r="B593" i="10"/>
  <c r="A594" i="10"/>
  <c r="D593" i="10" s="1"/>
  <c r="C593" i="10" l="1"/>
  <c r="A595" i="10"/>
  <c r="D594" i="10" s="1"/>
  <c r="B594" i="10"/>
  <c r="C594" i="10" l="1"/>
  <c r="B595" i="10"/>
  <c r="A596" i="10"/>
  <c r="D595" i="10" s="1"/>
  <c r="C595" i="10" l="1"/>
  <c r="A597" i="10"/>
  <c r="B596" i="10"/>
  <c r="D596" i="10"/>
  <c r="C596" i="10" l="1"/>
  <c r="A598" i="10"/>
  <c r="B597" i="10"/>
  <c r="D597" i="10"/>
  <c r="C597" i="10" l="1"/>
  <c r="A599" i="10"/>
  <c r="D598" i="10" s="1"/>
  <c r="B598" i="10"/>
  <c r="C598" i="10" l="1"/>
  <c r="A600" i="10"/>
  <c r="B599" i="10"/>
  <c r="D599" i="10"/>
  <c r="C599" i="10" l="1"/>
  <c r="A601" i="10"/>
  <c r="D600" i="10"/>
  <c r="B600" i="10"/>
  <c r="C600" i="10" l="1"/>
  <c r="A602" i="10"/>
  <c r="B601" i="10"/>
  <c r="D601" i="10"/>
  <c r="C601" i="10" l="1"/>
  <c r="A603" i="10"/>
  <c r="D602" i="10"/>
  <c r="B602" i="10"/>
  <c r="C602" i="10" l="1"/>
  <c r="A604" i="10"/>
  <c r="C603" i="10" s="1"/>
  <c r="B603" i="10"/>
  <c r="D603" i="10"/>
  <c r="A605" i="10" l="1"/>
  <c r="B604" i="10"/>
  <c r="C604" i="10"/>
  <c r="B605" i="10" l="1"/>
  <c r="A606" i="10"/>
  <c r="C605" i="10" s="1"/>
  <c r="D604" i="10"/>
  <c r="A607" i="10" l="1"/>
  <c r="D606" i="10" s="1"/>
  <c r="B606" i="10"/>
  <c r="D605" i="10"/>
  <c r="C606" i="10" l="1"/>
  <c r="A608" i="10"/>
  <c r="B607" i="10"/>
  <c r="D607" i="10"/>
  <c r="C607" i="10" l="1"/>
  <c r="A609" i="10"/>
  <c r="B608" i="10"/>
  <c r="D608" i="10"/>
  <c r="C608" i="10" l="1"/>
  <c r="B609" i="10"/>
  <c r="A610" i="10"/>
  <c r="C609" i="10" s="1"/>
  <c r="A611" i="10" l="1"/>
  <c r="D610" i="10" s="1"/>
  <c r="B610" i="10"/>
  <c r="D609" i="10"/>
  <c r="C610" i="10" l="1"/>
  <c r="A612" i="10"/>
  <c r="D611" i="10" s="1"/>
  <c r="B611" i="10"/>
  <c r="C611" i="10" l="1"/>
  <c r="A613" i="10"/>
  <c r="D612" i="10"/>
  <c r="B612" i="10"/>
  <c r="C612" i="10" l="1"/>
  <c r="B613" i="10"/>
  <c r="A614" i="10"/>
  <c r="D613" i="10" s="1"/>
  <c r="C613" i="10"/>
  <c r="B614" i="10" l="1"/>
  <c r="A615" i="10"/>
  <c r="D614" i="10"/>
  <c r="C614" i="10" l="1"/>
  <c r="B615" i="10"/>
  <c r="A616" i="10"/>
  <c r="C615" i="10" l="1"/>
  <c r="B616" i="10"/>
  <c r="A617" i="10"/>
  <c r="D616" i="10" s="1"/>
  <c r="D615" i="10"/>
  <c r="C616" i="10" l="1"/>
  <c r="A618" i="10"/>
  <c r="D617" i="10" s="1"/>
  <c r="B617" i="10"/>
  <c r="C617" i="10" l="1"/>
  <c r="B618" i="10"/>
  <c r="A619" i="10"/>
  <c r="C618" i="10" l="1"/>
  <c r="A620" i="10"/>
  <c r="D619" i="10" s="1"/>
  <c r="B619" i="10"/>
  <c r="C619" i="10"/>
  <c r="D618" i="10"/>
  <c r="B620" i="10" l="1"/>
  <c r="A621" i="10"/>
  <c r="D620" i="10" s="1"/>
  <c r="C620" i="10" l="1"/>
  <c r="B621" i="10"/>
  <c r="A622" i="10"/>
  <c r="D621" i="10" s="1"/>
  <c r="C621" i="10" l="1"/>
  <c r="B622" i="10"/>
  <c r="A623" i="10"/>
  <c r="D622" i="10" s="1"/>
  <c r="C622" i="10" l="1"/>
  <c r="B623" i="10"/>
  <c r="A624" i="10"/>
  <c r="D623" i="10" s="1"/>
  <c r="C623" i="10" l="1"/>
  <c r="B624" i="10"/>
  <c r="A625" i="10"/>
  <c r="C624" i="10" l="1"/>
  <c r="B625" i="10"/>
  <c r="A626" i="10"/>
  <c r="D625" i="10" s="1"/>
  <c r="D624" i="10"/>
  <c r="C625" i="10" l="1"/>
  <c r="B626" i="10"/>
  <c r="A627" i="10"/>
  <c r="D626" i="10" s="1"/>
  <c r="C626" i="10" l="1"/>
  <c r="B627" i="10"/>
  <c r="A628" i="10"/>
  <c r="D627" i="10" s="1"/>
  <c r="C627" i="10" l="1"/>
  <c r="A629" i="10"/>
  <c r="D628" i="10" s="1"/>
  <c r="B628" i="10"/>
  <c r="C628" i="10" l="1"/>
  <c r="B629" i="10"/>
  <c r="A630" i="10"/>
  <c r="D629" i="10" s="1"/>
  <c r="C629" i="10" l="1"/>
  <c r="B630" i="10"/>
  <c r="A631" i="10"/>
  <c r="C630" i="10" s="1"/>
  <c r="B631" i="10" l="1"/>
  <c r="A632" i="10"/>
  <c r="D630" i="10"/>
  <c r="C631" i="10" l="1"/>
  <c r="B632" i="10"/>
  <c r="A633" i="10"/>
  <c r="D631" i="10"/>
  <c r="C632" i="10" l="1"/>
  <c r="B633" i="10"/>
  <c r="A634" i="10"/>
  <c r="C633" i="10"/>
  <c r="D632" i="10"/>
  <c r="A635" i="10" l="1"/>
  <c r="D634" i="10"/>
  <c r="B634" i="10"/>
  <c r="D633" i="10"/>
  <c r="C634" i="10" l="1"/>
  <c r="A636" i="10"/>
  <c r="D635" i="10" s="1"/>
  <c r="B635" i="10"/>
  <c r="C635" i="10" l="1"/>
  <c r="A637" i="10"/>
  <c r="D636" i="10" s="1"/>
  <c r="B636" i="10"/>
  <c r="C636" i="10" l="1"/>
  <c r="A638" i="10"/>
  <c r="B637" i="10"/>
  <c r="D637" i="10"/>
  <c r="C637" i="10" l="1"/>
  <c r="B638" i="10"/>
  <c r="A639" i="10"/>
  <c r="C638" i="10" l="1"/>
  <c r="B639" i="10"/>
  <c r="A640" i="10"/>
  <c r="D639" i="10" s="1"/>
  <c r="D638" i="10"/>
  <c r="C639" i="10" l="1"/>
  <c r="A641" i="10"/>
  <c r="D640" i="10" s="1"/>
  <c r="B640" i="10"/>
  <c r="C640" i="10" l="1"/>
  <c r="A642" i="10"/>
  <c r="D641" i="10" s="1"/>
  <c r="B641" i="10"/>
  <c r="C641" i="10" l="1"/>
  <c r="A643" i="10"/>
  <c r="D642" i="10" s="1"/>
  <c r="B642" i="10"/>
  <c r="C642" i="10" l="1"/>
  <c r="B643" i="10"/>
  <c r="A644" i="10"/>
  <c r="D643" i="10" s="1"/>
  <c r="C643" i="10" l="1"/>
  <c r="A645" i="10"/>
  <c r="D644" i="10" s="1"/>
  <c r="B644" i="10"/>
  <c r="C644" i="10" l="1"/>
  <c r="A646" i="10"/>
  <c r="B645" i="10"/>
  <c r="D645" i="10"/>
  <c r="C645" i="10" l="1"/>
  <c r="A647" i="10"/>
  <c r="B646" i="10"/>
  <c r="C646" i="10" l="1"/>
  <c r="A648" i="10"/>
  <c r="C647" i="10" s="1"/>
  <c r="B647" i="10"/>
  <c r="D646" i="10"/>
  <c r="B648" i="10" l="1"/>
  <c r="A649" i="10"/>
  <c r="D648" i="10"/>
  <c r="D647" i="10"/>
  <c r="C648" i="10" l="1"/>
  <c r="B649" i="10"/>
  <c r="A650" i="10"/>
  <c r="D649" i="10" s="1"/>
  <c r="C649" i="10" l="1"/>
  <c r="B650" i="10"/>
  <c r="A651" i="10"/>
  <c r="C650" i="10" s="1"/>
  <c r="A652" i="10" l="1"/>
  <c r="B651" i="10"/>
  <c r="D650" i="10"/>
  <c r="C651" i="10" l="1"/>
  <c r="B652" i="10"/>
  <c r="A653" i="10"/>
  <c r="D652" i="10" s="1"/>
  <c r="D651" i="10"/>
  <c r="C652" i="10" l="1"/>
  <c r="B653" i="10"/>
  <c r="A654" i="10"/>
  <c r="C653" i="10" s="1"/>
  <c r="B654" i="10" l="1"/>
  <c r="A655" i="10"/>
  <c r="D654" i="10" s="1"/>
  <c r="D653" i="10"/>
  <c r="C654" i="10" l="1"/>
  <c r="A656" i="10"/>
  <c r="D655" i="10" s="1"/>
  <c r="B655" i="10"/>
  <c r="C655" i="10" l="1"/>
  <c r="A657" i="10"/>
  <c r="D656" i="10" s="1"/>
  <c r="B656" i="10"/>
  <c r="C656" i="10" l="1"/>
  <c r="A658" i="10"/>
  <c r="B657" i="10"/>
  <c r="C657" i="10" l="1"/>
  <c r="A659" i="10"/>
  <c r="D658" i="10" s="1"/>
  <c r="B658" i="10"/>
  <c r="C658" i="10"/>
  <c r="D657" i="10"/>
  <c r="B659" i="10" l="1"/>
  <c r="A660" i="10"/>
  <c r="C659" i="10" l="1"/>
  <c r="A661" i="10"/>
  <c r="C660" i="10" s="1"/>
  <c r="B660" i="10"/>
  <c r="D659" i="10"/>
  <c r="B661" i="10" l="1"/>
  <c r="A662" i="10"/>
  <c r="D661" i="10" s="1"/>
  <c r="D660" i="10"/>
  <c r="C661" i="10" l="1"/>
  <c r="A663" i="10"/>
  <c r="B662" i="10"/>
  <c r="C662" i="10" l="1"/>
  <c r="A664" i="10"/>
  <c r="B663" i="10"/>
  <c r="D662" i="10"/>
  <c r="C663" i="10" l="1"/>
  <c r="A665" i="10"/>
  <c r="D664" i="10" s="1"/>
  <c r="B664" i="10"/>
  <c r="D663" i="10"/>
  <c r="C664" i="10" l="1"/>
  <c r="A666" i="10"/>
  <c r="D665" i="10" s="1"/>
  <c r="B665" i="10"/>
  <c r="C665" i="10" l="1"/>
  <c r="A667" i="10"/>
  <c r="D666" i="10" s="1"/>
  <c r="B666" i="10"/>
  <c r="C666" i="10" l="1"/>
  <c r="B667" i="10"/>
  <c r="A668" i="10"/>
  <c r="C667" i="10" s="1"/>
  <c r="B668" i="10" l="1"/>
  <c r="A669" i="10"/>
  <c r="D668" i="10" s="1"/>
  <c r="D667" i="10"/>
  <c r="C668" i="10" l="1"/>
  <c r="A670" i="10"/>
  <c r="D669" i="10" s="1"/>
  <c r="B669" i="10"/>
  <c r="C669" i="10"/>
  <c r="A671" i="10" l="1"/>
  <c r="D670" i="10"/>
  <c r="B670" i="10"/>
  <c r="C670" i="10" l="1"/>
  <c r="A672" i="10"/>
  <c r="B671" i="10"/>
  <c r="C671" i="10" l="1"/>
  <c r="A673" i="10"/>
  <c r="B672" i="10"/>
  <c r="C672" i="10"/>
  <c r="D671" i="10"/>
  <c r="A674" i="10" l="1"/>
  <c r="D673" i="10" s="1"/>
  <c r="B673" i="10"/>
  <c r="D672" i="10"/>
  <c r="C673" i="10" l="1"/>
  <c r="B674" i="10"/>
  <c r="A675" i="10"/>
  <c r="D674" i="10" s="1"/>
  <c r="C674" i="10" l="1"/>
  <c r="A676" i="10"/>
  <c r="D675" i="10" s="1"/>
  <c r="B675" i="10"/>
  <c r="C675" i="10" l="1"/>
  <c r="B676" i="10"/>
  <c r="A677" i="10"/>
  <c r="D676" i="10" s="1"/>
  <c r="C676" i="10" l="1"/>
  <c r="B677" i="10"/>
  <c r="A678" i="10"/>
  <c r="D677" i="10"/>
  <c r="C677" i="10" l="1"/>
  <c r="B678" i="10"/>
  <c r="A679" i="10"/>
  <c r="C678" i="10" l="1"/>
  <c r="B679" i="10"/>
  <c r="A680" i="10"/>
  <c r="D679" i="10" s="1"/>
  <c r="D678" i="10"/>
  <c r="C679" i="10" l="1"/>
  <c r="B680" i="10"/>
  <c r="A681" i="10"/>
  <c r="D680" i="10"/>
  <c r="C680" i="10" l="1"/>
  <c r="B681" i="10"/>
  <c r="A682" i="10"/>
  <c r="C681" i="10" l="1"/>
  <c r="A683" i="10"/>
  <c r="B682" i="10"/>
  <c r="D682" i="10"/>
  <c r="D681" i="10"/>
  <c r="C682" i="10" l="1"/>
  <c r="B683" i="10"/>
  <c r="A684" i="10"/>
  <c r="D683" i="10" s="1"/>
  <c r="C683" i="10"/>
  <c r="B684" i="10" l="1"/>
  <c r="A685" i="10"/>
  <c r="D684" i="10"/>
  <c r="C684" i="10"/>
  <c r="B685" i="10" l="1"/>
  <c r="A686" i="10"/>
  <c r="D685" i="10"/>
  <c r="C685" i="10"/>
  <c r="A687" i="10" l="1"/>
  <c r="D686" i="10" s="1"/>
  <c r="B686" i="10"/>
  <c r="C686" i="10" l="1"/>
  <c r="B687" i="10"/>
  <c r="A688" i="10"/>
  <c r="C687" i="10" l="1"/>
  <c r="A689" i="10"/>
  <c r="B688" i="10"/>
  <c r="D688" i="10"/>
  <c r="D687" i="10"/>
  <c r="C688" i="10" l="1"/>
  <c r="A690" i="10"/>
  <c r="B689" i="10"/>
  <c r="C689" i="10"/>
  <c r="B690" i="10" l="1"/>
  <c r="A691" i="10"/>
  <c r="D690" i="10"/>
  <c r="C690" i="10"/>
  <c r="D689" i="10"/>
  <c r="A692" i="10" l="1"/>
  <c r="D691" i="10" s="1"/>
  <c r="B691" i="10"/>
  <c r="C691" i="10" l="1"/>
  <c r="B692" i="10"/>
  <c r="A693" i="10"/>
  <c r="D692" i="10" s="1"/>
  <c r="C692" i="10" l="1"/>
  <c r="A694" i="10"/>
  <c r="D693" i="10"/>
  <c r="B693" i="10"/>
  <c r="C693" i="10" l="1"/>
  <c r="A695" i="10"/>
  <c r="D694" i="10"/>
  <c r="B694" i="10"/>
  <c r="C694" i="10" l="1"/>
  <c r="A696" i="10"/>
  <c r="D695" i="10" s="1"/>
  <c r="B695" i="10"/>
  <c r="C695" i="10"/>
  <c r="B696" i="10" l="1"/>
  <c r="A697" i="10"/>
  <c r="C696" i="10" l="1"/>
  <c r="B697" i="10"/>
  <c r="A698" i="10"/>
  <c r="D697" i="10" s="1"/>
  <c r="D696" i="10"/>
  <c r="C697" i="10" l="1"/>
  <c r="B698" i="10"/>
  <c r="A699" i="10"/>
  <c r="C698" i="10" l="1"/>
  <c r="A700" i="10"/>
  <c r="C699" i="10" s="1"/>
  <c r="D699" i="10"/>
  <c r="B699" i="10"/>
  <c r="D698" i="10"/>
  <c r="A701" i="10" l="1"/>
  <c r="D700" i="10" s="1"/>
  <c r="B700" i="10"/>
  <c r="C700" i="10" l="1"/>
  <c r="B701" i="10"/>
  <c r="A702" i="10"/>
  <c r="C701" i="10" l="1"/>
  <c r="B702" i="10"/>
  <c r="A703" i="10"/>
  <c r="D702" i="10" s="1"/>
  <c r="D701" i="10"/>
  <c r="C702" i="10" l="1"/>
  <c r="B703" i="10"/>
  <c r="A704" i="10"/>
  <c r="C703" i="10" l="1"/>
  <c r="A705" i="10"/>
  <c r="B704" i="10"/>
  <c r="D704" i="10"/>
  <c r="D703" i="10"/>
  <c r="C704" i="10" l="1"/>
  <c r="A706" i="10"/>
  <c r="B705" i="10"/>
  <c r="D705" i="10"/>
  <c r="C705" i="10" l="1"/>
  <c r="A707" i="10"/>
  <c r="D706" i="10" s="1"/>
  <c r="B706" i="10"/>
  <c r="C706" i="10" l="1"/>
  <c r="B707" i="10"/>
  <c r="A708" i="10"/>
  <c r="C707" i="10" l="1"/>
  <c r="A709" i="10"/>
  <c r="D708" i="10" s="1"/>
  <c r="B708" i="10"/>
  <c r="D707" i="10"/>
  <c r="C708" i="10" l="1"/>
  <c r="A710" i="10"/>
  <c r="D709" i="10" s="1"/>
  <c r="B709" i="10"/>
  <c r="C709" i="10" l="1"/>
  <c r="A711" i="10"/>
  <c r="B710" i="10"/>
  <c r="D710" i="10"/>
  <c r="C710" i="10" l="1"/>
  <c r="B711" i="10"/>
  <c r="A712" i="10"/>
  <c r="D711" i="10" s="1"/>
  <c r="C711" i="10" l="1"/>
  <c r="B712" i="10"/>
  <c r="A713" i="10"/>
  <c r="C712" i="10" l="1"/>
  <c r="A714" i="10"/>
  <c r="C713" i="10" s="1"/>
  <c r="B713" i="10"/>
  <c r="D712" i="10"/>
  <c r="B714" i="10" l="1"/>
  <c r="A715" i="10"/>
  <c r="D714" i="10" s="1"/>
  <c r="D713" i="10"/>
  <c r="C714" i="10" l="1"/>
  <c r="B715" i="10"/>
  <c r="A716" i="10"/>
  <c r="D715" i="10"/>
  <c r="C715" i="10" l="1"/>
  <c r="B716" i="10"/>
  <c r="A717" i="10"/>
  <c r="D716" i="10" s="1"/>
  <c r="C716" i="10" l="1"/>
  <c r="A718" i="10"/>
  <c r="B717" i="10"/>
  <c r="C717" i="10" l="1"/>
  <c r="A719" i="10"/>
  <c r="C718" i="10" s="1"/>
  <c r="B718" i="10"/>
  <c r="D717" i="10"/>
  <c r="D718" i="10" l="1"/>
  <c r="A720" i="10"/>
  <c r="B719" i="10"/>
  <c r="C719" i="10" l="1"/>
  <c r="A721" i="10"/>
  <c r="D720" i="10"/>
  <c r="B720" i="10"/>
  <c r="D719" i="10"/>
  <c r="C720" i="10" l="1"/>
  <c r="B721" i="10"/>
  <c r="A722" i="10"/>
  <c r="D721" i="10" s="1"/>
  <c r="C721" i="10" l="1"/>
  <c r="A723" i="10"/>
  <c r="D722" i="10" s="1"/>
  <c r="B722" i="10"/>
  <c r="C722" i="10"/>
  <c r="A724" i="10" l="1"/>
  <c r="C723" i="10" s="1"/>
  <c r="B723" i="10"/>
  <c r="B724" i="10" l="1"/>
  <c r="A725" i="10"/>
  <c r="D724" i="10" s="1"/>
  <c r="D723" i="10"/>
  <c r="C724" i="10" l="1"/>
  <c r="B725" i="10"/>
  <c r="A726" i="10"/>
  <c r="C725" i="10" l="1"/>
  <c r="A727" i="10"/>
  <c r="D726" i="10" s="1"/>
  <c r="B726" i="10"/>
  <c r="D725" i="10"/>
  <c r="C726" i="10" l="1"/>
  <c r="A728" i="10"/>
  <c r="B727" i="10"/>
  <c r="C727" i="10" l="1"/>
  <c r="B728" i="10"/>
  <c r="A729" i="10"/>
  <c r="D728" i="10" s="1"/>
  <c r="D727" i="10"/>
  <c r="C728" i="10" l="1"/>
  <c r="A730" i="10"/>
  <c r="D729" i="10" s="1"/>
  <c r="B729" i="10"/>
  <c r="C729" i="10" l="1"/>
  <c r="A731" i="10"/>
  <c r="B730" i="10"/>
  <c r="C730" i="10" l="1"/>
  <c r="A732" i="10"/>
  <c r="C731" i="10"/>
  <c r="B731" i="10"/>
  <c r="D730" i="10"/>
  <c r="A733" i="10" l="1"/>
  <c r="B732" i="10"/>
  <c r="C732" i="10"/>
  <c r="D731" i="10"/>
  <c r="B733" i="10" l="1"/>
  <c r="A734" i="10"/>
  <c r="C733" i="10" s="1"/>
  <c r="D732" i="10"/>
  <c r="A735" i="10" l="1"/>
  <c r="D734" i="10" s="1"/>
  <c r="B734" i="10"/>
  <c r="C734" i="10"/>
  <c r="D733" i="10"/>
  <c r="B735" i="10" l="1"/>
  <c r="A736" i="10"/>
  <c r="D735" i="10" s="1"/>
  <c r="C735" i="10" l="1"/>
  <c r="A737" i="10"/>
  <c r="D736" i="10" s="1"/>
  <c r="B736" i="10"/>
  <c r="C736" i="10" l="1"/>
  <c r="B737" i="10"/>
  <c r="A738" i="10"/>
  <c r="C737" i="10" l="1"/>
  <c r="B738" i="10"/>
  <c r="A739" i="10"/>
  <c r="D738" i="10" s="1"/>
  <c r="D737" i="10"/>
  <c r="C738" i="10" l="1"/>
  <c r="A740" i="10"/>
  <c r="D739" i="10" s="1"/>
  <c r="B739" i="10"/>
  <c r="C739" i="10" l="1"/>
  <c r="B740" i="10"/>
  <c r="A741" i="10"/>
  <c r="C740" i="10" l="1"/>
  <c r="A742" i="10"/>
  <c r="B741" i="10"/>
  <c r="D741" i="10"/>
  <c r="D740" i="10"/>
  <c r="C741" i="10" l="1"/>
  <c r="A743" i="10"/>
  <c r="B742" i="10"/>
  <c r="C742" i="10" l="1"/>
  <c r="A744" i="10"/>
  <c r="C743" i="10" s="1"/>
  <c r="B743" i="10"/>
  <c r="D742" i="10"/>
  <c r="B744" i="10" l="1"/>
  <c r="A745" i="10"/>
  <c r="D744" i="10" s="1"/>
  <c r="D743" i="10"/>
  <c r="C744" i="10" l="1"/>
  <c r="B745" i="10"/>
  <c r="A746" i="10"/>
  <c r="D745" i="10" s="1"/>
  <c r="C745" i="10" l="1"/>
  <c r="B746" i="10"/>
  <c r="A747" i="10"/>
  <c r="D746" i="10"/>
  <c r="C746" i="10" l="1"/>
  <c r="A748" i="10"/>
  <c r="B747" i="10"/>
  <c r="D747" i="10"/>
  <c r="C747" i="10" l="1"/>
  <c r="B748" i="10"/>
  <c r="A749" i="10"/>
  <c r="C748" i="10" l="1"/>
  <c r="B749" i="10"/>
  <c r="A750" i="10"/>
  <c r="D749" i="10" s="1"/>
  <c r="D748" i="10"/>
  <c r="C749" i="10" l="1"/>
  <c r="A751" i="10"/>
  <c r="D750" i="10" s="1"/>
  <c r="B750" i="10"/>
  <c r="C750" i="10" l="1"/>
  <c r="A752" i="10"/>
  <c r="D751" i="10" s="1"/>
  <c r="B751" i="10"/>
  <c r="C751" i="10" l="1"/>
  <c r="B752" i="10"/>
  <c r="A753" i="10"/>
  <c r="C752" i="10" s="1"/>
  <c r="A754" i="10" l="1"/>
  <c r="D753" i="10" s="1"/>
  <c r="B753" i="10"/>
  <c r="D752" i="10"/>
  <c r="C753" i="10" l="1"/>
  <c r="B754" i="10"/>
  <c r="A755" i="10"/>
  <c r="C754" i="10" l="1"/>
  <c r="B755" i="10"/>
  <c r="A756" i="10"/>
  <c r="D754" i="10"/>
  <c r="C755" i="10" l="1"/>
  <c r="A757" i="10"/>
  <c r="B756" i="10"/>
  <c r="D755" i="10"/>
  <c r="C756" i="10" l="1"/>
  <c r="A758" i="10"/>
  <c r="D757" i="10" s="1"/>
  <c r="B757" i="10"/>
  <c r="C757" i="10"/>
  <c r="D756" i="10"/>
  <c r="B758" i="10" l="1"/>
  <c r="A759" i="10"/>
  <c r="D758" i="10" s="1"/>
  <c r="C758" i="10" l="1"/>
  <c r="B759" i="10"/>
  <c r="A760" i="10"/>
  <c r="D759" i="10" s="1"/>
  <c r="C759" i="10" l="1"/>
  <c r="B760" i="10"/>
  <c r="A761" i="10"/>
  <c r="D760" i="10" s="1"/>
  <c r="C760" i="10" l="1"/>
  <c r="B761" i="10"/>
  <c r="A762" i="10"/>
  <c r="D761" i="10" s="1"/>
  <c r="C761" i="10" l="1"/>
  <c r="A763" i="10"/>
  <c r="B762" i="10"/>
  <c r="C762" i="10"/>
  <c r="B763" i="10" l="1"/>
  <c r="A764" i="10"/>
  <c r="D763" i="10" s="1"/>
  <c r="D762" i="10"/>
  <c r="C763" i="10" l="1"/>
  <c r="B764" i="10"/>
  <c r="A765" i="10"/>
  <c r="C764" i="10" s="1"/>
  <c r="A766" i="10" l="1"/>
  <c r="B765" i="10"/>
  <c r="D764" i="10"/>
  <c r="C765" i="10" l="1"/>
  <c r="B766" i="10"/>
  <c r="A767" i="10"/>
  <c r="D766" i="10" s="1"/>
  <c r="D765" i="10"/>
  <c r="C766" i="10" l="1"/>
  <c r="A768" i="10"/>
  <c r="D767" i="10" s="1"/>
  <c r="B767" i="10"/>
  <c r="C767" i="10"/>
  <c r="B768" i="10" l="1"/>
  <c r="A769" i="10"/>
  <c r="D768" i="10" s="1"/>
  <c r="C768" i="10" l="1"/>
  <c r="A770" i="10"/>
  <c r="D769" i="10" s="1"/>
  <c r="B769" i="10"/>
  <c r="C769" i="10" l="1"/>
  <c r="B770" i="10"/>
  <c r="A771" i="10"/>
  <c r="C770" i="10" l="1"/>
  <c r="A772" i="10"/>
  <c r="B771" i="10"/>
  <c r="D771" i="10"/>
  <c r="D770" i="10"/>
  <c r="C771" i="10" l="1"/>
  <c r="B772" i="10"/>
  <c r="A773" i="10"/>
  <c r="D772" i="10" s="1"/>
  <c r="C772" i="10" l="1"/>
  <c r="A774" i="10"/>
  <c r="B773" i="10"/>
  <c r="C773" i="10" l="1"/>
  <c r="A775" i="10"/>
  <c r="B774" i="10"/>
  <c r="D774" i="10"/>
  <c r="D773" i="10"/>
  <c r="C774" i="10" l="1"/>
  <c r="A776" i="10"/>
  <c r="B775" i="10"/>
  <c r="C775" i="10" l="1"/>
  <c r="B776" i="10"/>
  <c r="A777" i="10"/>
  <c r="D775" i="10"/>
  <c r="C776" i="10" l="1"/>
  <c r="B777" i="10"/>
  <c r="A778" i="10"/>
  <c r="D776" i="10"/>
  <c r="C777" i="10" l="1"/>
  <c r="A779" i="10"/>
  <c r="D778" i="10" s="1"/>
  <c r="B778" i="10"/>
  <c r="D777" i="10"/>
  <c r="C778" i="10" l="1"/>
  <c r="A780" i="10"/>
  <c r="B779" i="10"/>
  <c r="C779" i="10" l="1"/>
  <c r="B780" i="10"/>
  <c r="A781" i="10"/>
  <c r="D780" i="10" s="1"/>
  <c r="D779" i="10"/>
  <c r="C780" i="10" l="1"/>
  <c r="A782" i="10"/>
  <c r="D781" i="10" s="1"/>
  <c r="B781" i="10"/>
  <c r="C781" i="10" l="1"/>
  <c r="B782" i="10"/>
  <c r="A783" i="10"/>
  <c r="D782" i="10" s="1"/>
  <c r="C782" i="10" l="1"/>
  <c r="A784" i="10"/>
  <c r="D783" i="10" s="1"/>
  <c r="B783" i="10"/>
  <c r="C783" i="10" l="1"/>
  <c r="A785" i="10"/>
  <c r="B784" i="10"/>
  <c r="C784" i="10"/>
  <c r="A786" i="10" l="1"/>
  <c r="D785" i="10" s="1"/>
  <c r="B785" i="10"/>
  <c r="D784" i="10"/>
  <c r="C785" i="10" l="1"/>
  <c r="B786" i="10"/>
  <c r="A787" i="10"/>
  <c r="C786" i="10" s="1"/>
  <c r="A788" i="10" l="1"/>
  <c r="D787" i="10" s="1"/>
  <c r="B787" i="10"/>
  <c r="D786" i="10"/>
  <c r="C787" i="10" l="1"/>
  <c r="B788" i="10"/>
  <c r="A789" i="10"/>
  <c r="C788" i="10" s="1"/>
  <c r="B789" i="10" l="1"/>
  <c r="A790" i="10"/>
  <c r="D789" i="10" s="1"/>
  <c r="D788" i="10"/>
  <c r="C789" i="10" l="1"/>
  <c r="A791" i="10"/>
  <c r="D790" i="10"/>
  <c r="B790" i="10"/>
  <c r="C790" i="10" l="1"/>
  <c r="A792" i="10"/>
  <c r="B791" i="10"/>
  <c r="D791" i="10"/>
  <c r="C791" i="10" l="1"/>
  <c r="A793" i="10"/>
  <c r="D792" i="10"/>
  <c r="B792" i="10"/>
  <c r="C792" i="10" l="1"/>
  <c r="A794" i="10"/>
  <c r="B793" i="10"/>
  <c r="C793" i="10"/>
  <c r="A795" i="10" l="1"/>
  <c r="B794" i="10"/>
  <c r="C794" i="10"/>
  <c r="D793" i="10"/>
  <c r="A796" i="10" l="1"/>
  <c r="D795" i="10" s="1"/>
  <c r="B795" i="10"/>
  <c r="C795" i="10"/>
  <c r="D794" i="10"/>
  <c r="A797" i="10" l="1"/>
  <c r="D796" i="10" s="1"/>
  <c r="B796" i="10"/>
  <c r="C796" i="10" l="1"/>
  <c r="A798" i="10"/>
  <c r="D797" i="10" s="1"/>
  <c r="B797" i="10"/>
  <c r="C797" i="10" l="1"/>
  <c r="B798" i="10"/>
  <c r="A799" i="10"/>
  <c r="C798" i="10" s="1"/>
  <c r="D798" i="10"/>
  <c r="B799" i="10" l="1"/>
  <c r="A800" i="10"/>
  <c r="C799" i="10" l="1"/>
  <c r="A801" i="10"/>
  <c r="D800" i="10" s="1"/>
  <c r="B800" i="10"/>
  <c r="D799" i="10"/>
  <c r="C800" i="10" l="1"/>
  <c r="A802" i="10"/>
  <c r="C801" i="10" s="1"/>
  <c r="B801" i="10"/>
  <c r="D801" i="10"/>
  <c r="B802" i="10" l="1"/>
  <c r="A803" i="10"/>
  <c r="C802" i="10" l="1"/>
  <c r="B803" i="10"/>
  <c r="A804" i="10"/>
  <c r="C803" i="10" s="1"/>
  <c r="D802" i="10"/>
  <c r="A805" i="10" l="1"/>
  <c r="D804" i="10" s="1"/>
  <c r="B804" i="10"/>
  <c r="D803" i="10"/>
  <c r="C804" i="10" l="1"/>
  <c r="A806" i="10"/>
  <c r="C805" i="10" s="1"/>
  <c r="B805" i="10"/>
  <c r="D805" i="10"/>
  <c r="A807" i="10" l="1"/>
  <c r="B806" i="10"/>
  <c r="C806" i="10" l="1"/>
  <c r="B807" i="10"/>
  <c r="A808" i="10"/>
  <c r="D807" i="10" s="1"/>
  <c r="D806" i="10"/>
  <c r="C807" i="10" l="1"/>
  <c r="A809" i="10"/>
  <c r="B808" i="10"/>
  <c r="C808" i="10"/>
  <c r="A810" i="10" l="1"/>
  <c r="C809" i="10"/>
  <c r="B809" i="10"/>
  <c r="A811" i="10" l="1"/>
  <c r="D810" i="10"/>
  <c r="C810" i="10"/>
  <c r="B810" i="10"/>
  <c r="A812" i="10" l="1"/>
  <c r="C811" i="10"/>
  <c r="B811" i="10"/>
  <c r="D811" i="10"/>
  <c r="B812" i="10" l="1"/>
  <c r="D812" i="10"/>
  <c r="C812" i="10"/>
  <c r="A813" i="10"/>
  <c r="A814" i="10" l="1"/>
  <c r="D813" i="10"/>
  <c r="C813" i="10"/>
  <c r="B813" i="10"/>
  <c r="D814" i="10" l="1"/>
  <c r="C814" i="10"/>
  <c r="B814" i="10"/>
  <c r="A815" i="10"/>
  <c r="D815" i="10" l="1"/>
  <c r="C815" i="10"/>
  <c r="B815" i="10"/>
  <c r="A816" i="10"/>
  <c r="D816" i="10" l="1"/>
  <c r="C816" i="10"/>
  <c r="A817" i="10"/>
  <c r="B816" i="10"/>
  <c r="B817" i="10" l="1"/>
  <c r="D817" i="10"/>
  <c r="A818" i="10"/>
  <c r="C817" i="10"/>
  <c r="A819" i="10" l="1"/>
  <c r="B818" i="10"/>
  <c r="C818" i="10"/>
  <c r="D818" i="10"/>
  <c r="D819" i="10" l="1"/>
  <c r="A820" i="10"/>
  <c r="C819" i="10"/>
  <c r="B819" i="10"/>
  <c r="C820" i="10" l="1"/>
  <c r="A821" i="10"/>
  <c r="B820" i="10"/>
  <c r="D820" i="10"/>
  <c r="D821" i="10" l="1"/>
  <c r="B821" i="10"/>
  <c r="A822" i="10"/>
  <c r="C821" i="10"/>
  <c r="C822" i="10" l="1"/>
  <c r="B822" i="10"/>
  <c r="A823" i="10"/>
  <c r="D822" i="10"/>
  <c r="A824" i="10" l="1"/>
  <c r="D823" i="10"/>
  <c r="B823" i="10"/>
  <c r="C823" i="10"/>
  <c r="D824" i="10" l="1"/>
  <c r="B824" i="10"/>
  <c r="A825" i="10"/>
  <c r="C824" i="10"/>
  <c r="A826" i="10" l="1"/>
  <c r="B825" i="10"/>
  <c r="C825" i="10"/>
  <c r="D825" i="10"/>
  <c r="C826" i="10" l="1"/>
  <c r="B826" i="10"/>
  <c r="A827" i="10"/>
  <c r="D826" i="10"/>
  <c r="D827" i="10" l="1"/>
  <c r="B827" i="10"/>
  <c r="C827" i="10"/>
  <c r="A828" i="10"/>
  <c r="A829" i="10" l="1"/>
  <c r="C828" i="10"/>
  <c r="D828" i="10"/>
  <c r="B828" i="10"/>
  <c r="C829" i="10" l="1"/>
  <c r="A830" i="10"/>
  <c r="D829" i="10"/>
  <c r="B829" i="10"/>
  <c r="A831" i="10" l="1"/>
  <c r="B830" i="10"/>
  <c r="C830" i="10"/>
  <c r="D830" i="10"/>
  <c r="D831" i="10" l="1"/>
  <c r="B831" i="10"/>
  <c r="A832" i="10"/>
  <c r="C831" i="10"/>
  <c r="A833" i="10" l="1"/>
  <c r="D832" i="10"/>
  <c r="C832" i="10"/>
  <c r="B832" i="10"/>
  <c r="A834" i="10" l="1"/>
  <c r="D833" i="10"/>
  <c r="C833" i="10"/>
  <c r="B833" i="10"/>
  <c r="D834" i="10" l="1"/>
  <c r="B834" i="10"/>
  <c r="C834" i="10"/>
  <c r="A835" i="10"/>
  <c r="B835" i="10" l="1"/>
  <c r="A836" i="10"/>
  <c r="D835" i="10"/>
  <c r="C835" i="10"/>
  <c r="A837" i="10" l="1"/>
  <c r="D836" i="10"/>
  <c r="B836" i="10"/>
  <c r="C836" i="10"/>
  <c r="D837" i="10" l="1"/>
  <c r="C837" i="10"/>
  <c r="B837" i="10"/>
  <c r="A838" i="10"/>
  <c r="B838" i="10" l="1"/>
  <c r="A839" i="10"/>
  <c r="C838" i="10"/>
  <c r="D838" i="10"/>
  <c r="D839" i="10" l="1"/>
  <c r="B839" i="10"/>
  <c r="A840" i="10"/>
  <c r="C839" i="10"/>
  <c r="A841" i="10" l="1"/>
  <c r="B840" i="10"/>
  <c r="C840" i="10"/>
  <c r="D840" i="10"/>
  <c r="A842" i="10" l="1"/>
  <c r="C841" i="10"/>
  <c r="B841" i="10"/>
  <c r="D841" i="10"/>
  <c r="D842" i="10" l="1"/>
  <c r="B842" i="10"/>
  <c r="A843" i="10"/>
  <c r="C842" i="10"/>
  <c r="A844" i="10" l="1"/>
  <c r="B843" i="10"/>
  <c r="C843" i="10"/>
  <c r="D843" i="10"/>
  <c r="B844" i="10" l="1"/>
  <c r="D844" i="10"/>
  <c r="C844" i="10"/>
  <c r="A845" i="10"/>
  <c r="B845" i="10" l="1"/>
  <c r="D845" i="10"/>
  <c r="C845" i="10"/>
  <c r="A846" i="10"/>
  <c r="C846" i="10" l="1"/>
  <c r="A847" i="10"/>
  <c r="B846" i="10"/>
  <c r="D846" i="10"/>
  <c r="A848" i="10" l="1"/>
  <c r="D847" i="10"/>
  <c r="C847" i="10"/>
  <c r="B847" i="10"/>
  <c r="A849" i="10" l="1"/>
  <c r="B848" i="10"/>
  <c r="C848" i="10"/>
  <c r="D848" i="10"/>
  <c r="A850" i="10" l="1"/>
  <c r="C849" i="10"/>
  <c r="D849" i="10"/>
  <c r="B849" i="10"/>
  <c r="A851" i="10" l="1"/>
  <c r="B850" i="10"/>
  <c r="C850" i="10"/>
  <c r="D850" i="10"/>
  <c r="C851" i="10" l="1"/>
  <c r="B851" i="10"/>
  <c r="A852" i="10"/>
  <c r="D851" i="10"/>
  <c r="B852" i="10" l="1"/>
  <c r="D852" i="10"/>
  <c r="C852" i="10"/>
  <c r="A853" i="10"/>
  <c r="A854" i="10" l="1"/>
  <c r="C853" i="10"/>
  <c r="B853" i="10"/>
  <c r="D853" i="10"/>
  <c r="C854" i="10" l="1"/>
  <c r="A855" i="10"/>
  <c r="B854" i="10"/>
  <c r="D854" i="10"/>
  <c r="A856" i="10" l="1"/>
  <c r="B855" i="10"/>
  <c r="C855" i="10"/>
  <c r="D855" i="10"/>
  <c r="B856" i="10" l="1"/>
  <c r="C856" i="10"/>
  <c r="A857" i="10"/>
  <c r="D856" i="10"/>
  <c r="C857" i="10" l="1"/>
  <c r="B857" i="10"/>
  <c r="A858" i="10"/>
  <c r="D857" i="10"/>
  <c r="A859" i="10" l="1"/>
  <c r="C858" i="10"/>
  <c r="D858" i="10"/>
  <c r="B858" i="10"/>
  <c r="C859" i="10" l="1"/>
  <c r="A860" i="10"/>
  <c r="B859" i="10"/>
  <c r="D859" i="10"/>
  <c r="B860" i="10" l="1"/>
  <c r="C860" i="10"/>
  <c r="A861" i="10"/>
  <c r="D860" i="10"/>
  <c r="A862" i="10" l="1"/>
  <c r="B861" i="10"/>
  <c r="C861" i="10"/>
  <c r="D861" i="10"/>
  <c r="B862" i="10" l="1"/>
  <c r="D862" i="10"/>
  <c r="A863" i="10"/>
  <c r="C862" i="10"/>
  <c r="A864" i="10" l="1"/>
  <c r="B863" i="10"/>
  <c r="D863" i="10"/>
  <c r="C863" i="10"/>
  <c r="B864" i="10" l="1"/>
  <c r="C864" i="10"/>
  <c r="D864" i="10"/>
  <c r="A865" i="10"/>
  <c r="A866" i="10" l="1"/>
  <c r="C865" i="10"/>
  <c r="D865" i="10"/>
  <c r="B865" i="10"/>
  <c r="A867" i="10" l="1"/>
  <c r="B866" i="10"/>
  <c r="D866" i="10"/>
  <c r="C866" i="10"/>
  <c r="C867" i="10" l="1"/>
  <c r="A868" i="10"/>
  <c r="B867" i="10"/>
  <c r="D867" i="10"/>
  <c r="B868" i="10" l="1"/>
  <c r="A869" i="10"/>
  <c r="C868" i="10"/>
  <c r="D868" i="10"/>
  <c r="A870" i="10" l="1"/>
  <c r="D869" i="10"/>
  <c r="C869" i="10"/>
  <c r="B869" i="10"/>
  <c r="B870" i="10" l="1"/>
  <c r="D870" i="10"/>
  <c r="A871" i="10"/>
  <c r="C870" i="10"/>
  <c r="A872" i="10" l="1"/>
  <c r="B871" i="10"/>
  <c r="D871" i="10"/>
  <c r="C871" i="10"/>
  <c r="D872" i="10" l="1"/>
  <c r="B872" i="10"/>
  <c r="C872" i="10"/>
  <c r="A873" i="10"/>
  <c r="B873" i="10" l="1"/>
  <c r="A874" i="10"/>
  <c r="C873" i="10"/>
  <c r="D873" i="10"/>
  <c r="A875" i="10" l="1"/>
  <c r="B874" i="10"/>
  <c r="C874" i="10"/>
  <c r="D874" i="10"/>
  <c r="C875" i="10" l="1"/>
  <c r="B875" i="10"/>
  <c r="A876" i="10"/>
  <c r="D875" i="10"/>
  <c r="D876" i="10" l="1"/>
  <c r="B876" i="10"/>
  <c r="A877" i="10"/>
  <c r="C876" i="10"/>
  <c r="B877" i="10" l="1"/>
  <c r="C877" i="10"/>
  <c r="A878" i="10"/>
  <c r="D877" i="10"/>
  <c r="D878" i="10" l="1"/>
  <c r="B878" i="10"/>
  <c r="A879" i="10"/>
  <c r="C878" i="10"/>
  <c r="B879" i="10" l="1"/>
  <c r="A880" i="10"/>
  <c r="D879" i="10"/>
  <c r="C879" i="10"/>
  <c r="D880" i="10" l="1"/>
  <c r="A881" i="10"/>
  <c r="C880" i="10"/>
  <c r="B880" i="10"/>
  <c r="D881" i="10" l="1"/>
  <c r="C881" i="10"/>
  <c r="A882" i="10"/>
  <c r="B881" i="10"/>
  <c r="C882" i="10" l="1"/>
  <c r="A883" i="10"/>
  <c r="D882" i="10"/>
  <c r="B882" i="10"/>
  <c r="A884" i="10" l="1"/>
  <c r="D883" i="10"/>
  <c r="B883" i="10"/>
  <c r="C883" i="10"/>
  <c r="C884" i="10" l="1"/>
  <c r="A885" i="10"/>
  <c r="D884" i="10"/>
  <c r="B884" i="10"/>
  <c r="C885" i="10" l="1"/>
  <c r="A886" i="10"/>
  <c r="B885" i="10"/>
  <c r="D885" i="10"/>
  <c r="B886" i="10" l="1"/>
  <c r="C886" i="10"/>
  <c r="A887" i="10"/>
  <c r="D886" i="10"/>
  <c r="B887" i="10" l="1"/>
  <c r="C887" i="10"/>
  <c r="A888" i="10"/>
  <c r="D887" i="10"/>
  <c r="A889" i="10" l="1"/>
  <c r="B888" i="10"/>
  <c r="D888" i="10"/>
  <c r="C888" i="10"/>
  <c r="B889" i="10" l="1"/>
  <c r="A890" i="10"/>
  <c r="D889" i="10"/>
  <c r="C889" i="10"/>
  <c r="B890" i="10" l="1"/>
  <c r="A891" i="10"/>
  <c r="D890" i="10"/>
  <c r="C890" i="10"/>
  <c r="A892" i="10" l="1"/>
  <c r="C891" i="10"/>
  <c r="B891" i="10"/>
  <c r="D891" i="10"/>
  <c r="D892" i="10" l="1"/>
  <c r="B892" i="10"/>
  <c r="A893" i="10"/>
  <c r="C892" i="10"/>
  <c r="D893" i="10" l="1"/>
  <c r="C893" i="10"/>
  <c r="B893" i="10"/>
  <c r="A894" i="10"/>
  <c r="B894" i="10" l="1"/>
  <c r="A895" i="10"/>
  <c r="C894" i="10"/>
  <c r="D894" i="10"/>
  <c r="B895" i="10" l="1"/>
  <c r="A896" i="10"/>
  <c r="C895" i="10"/>
  <c r="D895" i="10"/>
  <c r="D896" i="10" l="1"/>
  <c r="A897" i="10"/>
  <c r="B896" i="10"/>
  <c r="C896" i="10"/>
  <c r="D897" i="10" l="1"/>
  <c r="C897" i="10"/>
  <c r="A898" i="10"/>
  <c r="B897" i="10"/>
  <c r="B898" i="10" l="1"/>
  <c r="C898" i="10"/>
  <c r="A899" i="10"/>
  <c r="D898" i="10"/>
  <c r="D899" i="10" l="1"/>
  <c r="A900" i="10"/>
  <c r="C899" i="10"/>
  <c r="B899" i="10"/>
  <c r="B900" i="10" l="1"/>
  <c r="A901" i="10"/>
  <c r="D900" i="10"/>
  <c r="C900" i="10"/>
  <c r="D901" i="10" l="1"/>
  <c r="C901" i="10"/>
  <c r="A902" i="10"/>
  <c r="B901" i="10"/>
  <c r="D902" i="10" l="1"/>
  <c r="C902" i="10"/>
  <c r="B902" i="10"/>
  <c r="A903" i="10"/>
  <c r="B903" i="10" l="1"/>
  <c r="C903" i="10"/>
  <c r="A904" i="10"/>
  <c r="D903" i="10"/>
  <c r="A905" i="10" l="1"/>
  <c r="B904" i="10"/>
  <c r="C904" i="10"/>
  <c r="D904" i="10"/>
  <c r="B905" i="10" l="1"/>
  <c r="D905" i="10"/>
  <c r="A906" i="10"/>
  <c r="C905" i="10"/>
  <c r="A907" i="10" l="1"/>
  <c r="C906" i="10"/>
  <c r="D906" i="10"/>
  <c r="B906" i="10"/>
  <c r="A908" i="10" l="1"/>
  <c r="B907" i="10"/>
  <c r="C907" i="10"/>
  <c r="D907" i="10"/>
  <c r="B908" i="10" l="1"/>
  <c r="D908" i="10"/>
  <c r="C908" i="10"/>
  <c r="A909" i="10"/>
  <c r="A910" i="10" l="1"/>
  <c r="B909" i="10"/>
  <c r="C909" i="10"/>
  <c r="D909" i="10"/>
  <c r="B910" i="10" l="1"/>
  <c r="C910" i="10"/>
  <c r="A911" i="10"/>
  <c r="D910" i="10"/>
  <c r="C911" i="10" l="1"/>
  <c r="A912" i="10"/>
  <c r="D911" i="10"/>
  <c r="B911" i="10"/>
  <c r="C912" i="10" l="1"/>
  <c r="B912" i="10"/>
  <c r="D912" i="10"/>
  <c r="A913" i="10"/>
  <c r="B913" i="10" l="1"/>
  <c r="D913" i="10"/>
  <c r="A914" i="10"/>
  <c r="C913" i="10"/>
  <c r="C914" i="10" l="1"/>
  <c r="D914" i="10"/>
  <c r="B914" i="10"/>
  <c r="A915" i="10"/>
  <c r="D915" i="10" l="1"/>
  <c r="B915" i="10"/>
  <c r="C915" i="10"/>
  <c r="A916" i="10"/>
  <c r="C916" i="10" l="1"/>
  <c r="A917" i="10"/>
  <c r="D916" i="10"/>
  <c r="B916" i="10"/>
  <c r="D917" i="10" l="1"/>
  <c r="C917" i="10"/>
  <c r="A918" i="10"/>
  <c r="B917" i="10"/>
  <c r="C918" i="10" l="1"/>
  <c r="D918" i="10"/>
  <c r="B918" i="10"/>
  <c r="A919" i="10"/>
  <c r="C919" i="10" l="1"/>
  <c r="B919" i="10"/>
  <c r="D919" i="10"/>
  <c r="A920" i="10"/>
  <c r="C920" i="10" l="1"/>
  <c r="D920" i="10"/>
  <c r="B920" i="10"/>
  <c r="A921" i="10"/>
  <c r="B921" i="10" l="1"/>
  <c r="A922" i="10"/>
  <c r="C921" i="10"/>
  <c r="D921" i="10"/>
  <c r="D922" i="10" l="1"/>
  <c r="C922" i="10"/>
  <c r="B922" i="10"/>
  <c r="A923" i="10"/>
  <c r="C923" i="10" l="1"/>
  <c r="B923" i="10"/>
  <c r="A924" i="10"/>
  <c r="D923" i="10"/>
  <c r="D924" i="10" l="1"/>
  <c r="A925" i="10"/>
  <c r="B924" i="10"/>
  <c r="C924" i="10"/>
  <c r="B925" i="10" l="1"/>
  <c r="A926" i="10"/>
  <c r="D925" i="10"/>
  <c r="C925" i="10"/>
  <c r="C926" i="10" l="1"/>
  <c r="B926" i="10"/>
  <c r="D926" i="10"/>
  <c r="A927" i="10"/>
  <c r="A928" i="10" l="1"/>
  <c r="B927" i="10"/>
  <c r="D927" i="10"/>
  <c r="C927" i="10"/>
  <c r="D928" i="10" l="1"/>
  <c r="C928" i="10"/>
  <c r="A929" i="10"/>
  <c r="B928" i="10"/>
  <c r="C929" i="10" l="1"/>
  <c r="B929" i="10"/>
  <c r="D929" i="10"/>
  <c r="A930" i="10"/>
  <c r="C930" i="10" l="1"/>
  <c r="A931" i="10"/>
  <c r="D930" i="10"/>
  <c r="B930" i="10"/>
  <c r="B931" i="10" l="1"/>
  <c r="D931" i="10"/>
  <c r="A932" i="10"/>
  <c r="C931" i="10"/>
  <c r="A933" i="10" l="1"/>
  <c r="C932" i="10"/>
  <c r="D932" i="10"/>
  <c r="B932" i="10"/>
  <c r="B933" i="10" l="1"/>
  <c r="C933" i="10"/>
  <c r="D933" i="10"/>
  <c r="A934" i="10"/>
  <c r="C934" i="10" l="1"/>
  <c r="A935" i="10"/>
  <c r="D934" i="10"/>
  <c r="B934" i="10"/>
  <c r="B935" i="10" l="1"/>
  <c r="C935" i="10"/>
  <c r="D935" i="10"/>
  <c r="A936" i="10"/>
  <c r="D936" i="10" l="1"/>
  <c r="C936" i="10"/>
  <c r="B936" i="10"/>
  <c r="A937" i="10"/>
  <c r="D937" i="10" l="1"/>
  <c r="C937" i="10"/>
  <c r="B937" i="10"/>
  <c r="A938" i="10"/>
  <c r="C938" i="10" l="1"/>
  <c r="A939" i="10"/>
  <c r="B938" i="10"/>
  <c r="D938" i="10"/>
  <c r="D939" i="10" l="1"/>
  <c r="C939" i="10"/>
  <c r="B939" i="10"/>
  <c r="A940" i="10"/>
  <c r="C940" i="10" l="1"/>
  <c r="B940" i="10"/>
  <c r="A941" i="10"/>
  <c r="D940" i="10"/>
  <c r="B941" i="10" l="1"/>
  <c r="A942" i="10"/>
  <c r="D941" i="10"/>
  <c r="C941" i="10"/>
  <c r="A943" i="10" l="1"/>
  <c r="C942" i="10"/>
  <c r="B942" i="10"/>
  <c r="D942" i="10"/>
  <c r="D943" i="10" l="1"/>
  <c r="B943" i="10"/>
  <c r="C943" i="10"/>
  <c r="A944" i="10"/>
  <c r="D944" i="10" l="1"/>
  <c r="B944" i="10"/>
  <c r="A945" i="10"/>
  <c r="C944" i="10"/>
  <c r="B945" i="10" l="1"/>
  <c r="D945" i="10"/>
  <c r="C945" i="10"/>
  <c r="A946" i="10"/>
  <c r="C946" i="10" l="1"/>
  <c r="D946" i="10"/>
  <c r="B946" i="10"/>
  <c r="A947" i="10"/>
  <c r="D947" i="10" l="1"/>
  <c r="B947" i="10"/>
  <c r="C947" i="10"/>
  <c r="A948" i="10"/>
  <c r="D948" i="10" l="1"/>
  <c r="C948" i="10"/>
  <c r="A949" i="10"/>
  <c r="B948" i="10"/>
  <c r="C949" i="10" l="1"/>
  <c r="D949" i="10"/>
  <c r="A950" i="10"/>
  <c r="B949" i="10"/>
  <c r="D950" i="10" l="1"/>
  <c r="A951" i="10"/>
  <c r="B950" i="10"/>
  <c r="C950" i="10"/>
  <c r="B951" i="10" l="1"/>
  <c r="C951" i="10"/>
  <c r="D951" i="10"/>
  <c r="A952" i="10"/>
  <c r="A953" i="10" l="1"/>
  <c r="C952" i="10"/>
  <c r="D952" i="10"/>
  <c r="B952" i="10"/>
  <c r="B953" i="10" l="1"/>
  <c r="C953" i="10"/>
  <c r="D953" i="10"/>
  <c r="A954" i="10"/>
  <c r="C954" i="10" l="1"/>
  <c r="B954" i="10"/>
  <c r="D954" i="10"/>
  <c r="A955" i="10"/>
  <c r="D955" i="10" l="1"/>
  <c r="A956" i="10"/>
  <c r="C955" i="10"/>
  <c r="B955" i="10"/>
  <c r="A957" i="10" l="1"/>
  <c r="D956" i="10"/>
  <c r="B956" i="10"/>
  <c r="C956" i="10"/>
  <c r="D957" i="10" l="1"/>
  <c r="B957" i="10"/>
  <c r="A958" i="10"/>
  <c r="C957" i="10"/>
  <c r="D958" i="10" l="1"/>
  <c r="A959" i="10"/>
  <c r="C958" i="10"/>
  <c r="B958" i="10"/>
  <c r="C959" i="10" l="1"/>
  <c r="D959" i="10"/>
  <c r="A960" i="10"/>
  <c r="B959" i="10"/>
  <c r="C960" i="10" l="1"/>
  <c r="B960" i="10"/>
  <c r="D960" i="10"/>
  <c r="A961" i="10"/>
  <c r="D961" i="10" l="1"/>
  <c r="C961" i="10"/>
  <c r="B961" i="10"/>
  <c r="A962" i="10"/>
  <c r="C962" i="10" l="1"/>
  <c r="A963" i="10"/>
  <c r="D962" i="10"/>
  <c r="B962" i="10"/>
  <c r="D963" i="10" l="1"/>
  <c r="A964" i="10"/>
  <c r="B963" i="10"/>
  <c r="C963" i="10"/>
  <c r="C964" i="10" l="1"/>
  <c r="A965" i="10"/>
  <c r="B964" i="10"/>
  <c r="D964" i="10"/>
  <c r="B965" i="10" l="1"/>
  <c r="D965" i="10"/>
  <c r="A966" i="10"/>
  <c r="C965" i="10"/>
  <c r="B966" i="10" l="1"/>
  <c r="C966" i="10"/>
  <c r="D966" i="10"/>
  <c r="A967" i="10"/>
  <c r="B967" i="10" l="1"/>
  <c r="D967" i="10"/>
  <c r="C967" i="10"/>
  <c r="A968" i="10"/>
  <c r="C968" i="10" l="1"/>
  <c r="A969" i="10"/>
  <c r="B968" i="10"/>
  <c r="D968" i="10"/>
  <c r="B969" i="10" l="1"/>
  <c r="D969" i="10"/>
  <c r="C969" i="10"/>
  <c r="A970" i="10"/>
  <c r="D970" i="10" l="1"/>
  <c r="B970" i="10"/>
  <c r="C970" i="10"/>
  <c r="A971" i="10"/>
  <c r="C971" i="10" l="1"/>
  <c r="D971" i="10"/>
  <c r="B971" i="10"/>
  <c r="A972" i="10"/>
  <c r="D972" i="10" l="1"/>
  <c r="C972" i="10"/>
  <c r="A973" i="10"/>
  <c r="B972" i="10"/>
  <c r="C973" i="10" l="1"/>
  <c r="D973" i="10"/>
  <c r="B973" i="10"/>
  <c r="A974" i="10"/>
  <c r="A975" i="10" l="1"/>
  <c r="B974" i="10"/>
  <c r="C974" i="10"/>
  <c r="D974" i="10"/>
  <c r="C975" i="10" l="1"/>
  <c r="B975" i="10"/>
  <c r="A976" i="10"/>
  <c r="D975" i="10"/>
  <c r="D976" i="10" l="1"/>
  <c r="B976" i="10"/>
  <c r="A977" i="10"/>
  <c r="C976" i="10"/>
  <c r="C977" i="10" l="1"/>
  <c r="B977" i="10"/>
  <c r="D977" i="10"/>
  <c r="A978" i="10"/>
  <c r="C978" i="10" l="1"/>
  <c r="B978" i="10"/>
  <c r="D978" i="10"/>
  <c r="A979" i="10"/>
  <c r="C979" i="10" l="1"/>
  <c r="D979" i="10"/>
  <c r="A980" i="10"/>
  <c r="B979" i="10"/>
  <c r="C980" i="10" l="1"/>
  <c r="D980" i="10"/>
  <c r="A981" i="10"/>
  <c r="B980" i="10"/>
  <c r="D981" i="10" l="1"/>
  <c r="B981" i="10"/>
  <c r="A982" i="10"/>
  <c r="C981" i="10"/>
  <c r="C982" i="10" l="1"/>
  <c r="B982" i="10"/>
  <c r="A983" i="10"/>
  <c r="D982" i="10"/>
  <c r="B983" i="10" l="1"/>
  <c r="C983" i="10"/>
  <c r="D983" i="10"/>
  <c r="A984" i="10"/>
  <c r="A985" i="10" l="1"/>
  <c r="B984" i="10"/>
  <c r="D984" i="10"/>
  <c r="C984" i="10"/>
  <c r="D985" i="10" l="1"/>
  <c r="C985" i="10"/>
  <c r="B985" i="10"/>
  <c r="A986" i="10"/>
  <c r="B986" i="10" l="1"/>
  <c r="D986" i="10"/>
  <c r="A987" i="10"/>
  <c r="C986" i="10"/>
  <c r="B987" i="10" l="1"/>
  <c r="D987" i="10"/>
  <c r="C987" i="10"/>
  <c r="A988" i="10"/>
  <c r="D988" i="10" l="1"/>
  <c r="C988" i="10"/>
  <c r="A989" i="10"/>
  <c r="B988" i="10"/>
  <c r="B989" i="10" l="1"/>
  <c r="C989" i="10"/>
  <c r="D989" i="10"/>
  <c r="A990" i="10"/>
  <c r="D990" i="10" l="1"/>
  <c r="C990" i="10"/>
  <c r="A991" i="10"/>
  <c r="B990" i="10"/>
  <c r="D991" i="10" l="1"/>
  <c r="C991" i="10"/>
  <c r="B991" i="10"/>
  <c r="A992" i="10"/>
  <c r="A993" i="10" l="1"/>
  <c r="D992" i="10"/>
  <c r="B992" i="10"/>
  <c r="C992" i="10"/>
  <c r="C993" i="10" l="1"/>
  <c r="D993" i="10"/>
  <c r="B993" i="10"/>
  <c r="A994" i="10"/>
  <c r="C994" i="10" l="1"/>
  <c r="D994" i="10"/>
  <c r="B994" i="10"/>
  <c r="A995" i="10"/>
  <c r="C995" i="10" l="1"/>
  <c r="A996" i="10"/>
  <c r="B995" i="10"/>
  <c r="D995" i="10"/>
  <c r="A997" i="10" l="1"/>
  <c r="C996" i="10"/>
  <c r="D996" i="10"/>
  <c r="B996" i="10"/>
  <c r="C997" i="10" l="1"/>
  <c r="B997" i="10"/>
  <c r="D997" i="10"/>
  <c r="A998" i="10"/>
  <c r="D998" i="10" l="1"/>
  <c r="C998" i="10"/>
  <c r="A999" i="10"/>
  <c r="B998" i="10"/>
  <c r="B999" i="10" l="1"/>
  <c r="D999" i="10"/>
  <c r="C999" i="10"/>
  <c r="A1000" i="10"/>
  <c r="D1000" i="10" l="1"/>
  <c r="C1000" i="10"/>
  <c r="A1001" i="10"/>
  <c r="B1000" i="10"/>
  <c r="B1001" i="10" l="1"/>
  <c r="D1001" i="10"/>
  <c r="C1001" i="10"/>
  <c r="A1002" i="10"/>
  <c r="C1002" i="10" l="1"/>
  <c r="A1003" i="10"/>
  <c r="D1002" i="10"/>
  <c r="B1002" i="10"/>
  <c r="B1003" i="10" l="1"/>
  <c r="D1003" i="10"/>
  <c r="C1003" i="10"/>
  <c r="A1004" i="10"/>
  <c r="D1004" i="10" l="1"/>
  <c r="B1004" i="10"/>
  <c r="C1004" i="10"/>
  <c r="A1005" i="10"/>
  <c r="C1005" i="10" l="1"/>
  <c r="B1005" i="10"/>
  <c r="D1005" i="10"/>
  <c r="A1006" i="10"/>
  <c r="A1007" i="10" l="1"/>
  <c r="D1006" i="10"/>
  <c r="C1006" i="10"/>
  <c r="B1006" i="10"/>
  <c r="B1007" i="10" l="1"/>
  <c r="C1007" i="10"/>
  <c r="D1007" i="10"/>
  <c r="A1008" i="10"/>
  <c r="D1008" i="10" l="1"/>
  <c r="C1008" i="10"/>
  <c r="A1009" i="10"/>
  <c r="B1008" i="10"/>
  <c r="C1009" i="10" l="1"/>
  <c r="D1009" i="10"/>
  <c r="B1009" i="10"/>
  <c r="C68" i="10" s="1"/>
  <c r="C36" i="10" l="1"/>
  <c r="C64" i="10"/>
  <c r="C27" i="10"/>
  <c r="C61" i="10"/>
  <c r="D808" i="10"/>
  <c r="C32" i="10"/>
  <c r="C169" i="10"/>
  <c r="C41" i="10"/>
  <c r="D809" i="10"/>
</calcChain>
</file>

<file path=xl/sharedStrings.xml><?xml version="1.0" encoding="utf-8"?>
<sst xmlns="http://schemas.openxmlformats.org/spreadsheetml/2006/main" count="760" uniqueCount="204">
  <si>
    <t>Række 1</t>
  </si>
  <si>
    <t>Række 2</t>
  </si>
  <si>
    <t>Række 3</t>
  </si>
  <si>
    <t>Række 4</t>
  </si>
  <si>
    <t>Række 5</t>
  </si>
  <si>
    <t>Række 6</t>
  </si>
  <si>
    <t>Række 7</t>
  </si>
  <si>
    <t>Række 8</t>
  </si>
  <si>
    <t>Række 9</t>
  </si>
  <si>
    <t>Række 10</t>
  </si>
  <si>
    <t>Kolonne 1</t>
  </si>
  <si>
    <t>Kolonne 2</t>
  </si>
  <si>
    <t>Kolonne 3</t>
  </si>
  <si>
    <t>Kolonne 4</t>
  </si>
  <si>
    <t>Kolonne 5</t>
  </si>
  <si>
    <t>Kolonne 6</t>
  </si>
  <si>
    <t>Kolonne 7</t>
  </si>
  <si>
    <t>Kolonne 8</t>
  </si>
  <si>
    <t>Kolonne 9</t>
  </si>
  <si>
    <t>Kolonne 10</t>
  </si>
  <si>
    <t>Uafhængig variabel</t>
  </si>
  <si>
    <t>Afhængig variabel</t>
  </si>
  <si>
    <t>I alt</t>
  </si>
  <si>
    <t>Tabel 1: Absolutte tal</t>
  </si>
  <si>
    <t>Tabel 2: Rækkeprocenter</t>
  </si>
  <si>
    <t>Kolonne 11</t>
  </si>
  <si>
    <t>Kolonne 12</t>
  </si>
  <si>
    <t>Række 11</t>
  </si>
  <si>
    <t>Række 12</t>
  </si>
  <si>
    <t>Tabel 2: Indekstal (År 1=100)</t>
  </si>
  <si>
    <t>Indhold</t>
  </si>
  <si>
    <t>Tabel 2: Årlig procentvis vækstrate</t>
  </si>
  <si>
    <t>--</t>
  </si>
  <si>
    <t xml:space="preserve">-- </t>
  </si>
  <si>
    <t>Teststørrelse</t>
  </si>
  <si>
    <t>P-værdi</t>
  </si>
  <si>
    <t>Kritisk værdi</t>
  </si>
  <si>
    <t>Tilbage til hovedmenuen</t>
  </si>
  <si>
    <t>Start</t>
  </si>
  <si>
    <t>Interval</t>
  </si>
  <si>
    <t>Chi2</t>
  </si>
  <si>
    <t>Hældningskoefficient</t>
  </si>
  <si>
    <t>Y-akseskæring</t>
  </si>
  <si>
    <r>
      <t>R</t>
    </r>
    <r>
      <rPr>
        <vertAlign val="superscript"/>
        <sz val="11"/>
        <color theme="1"/>
        <rFont val="Calibri"/>
        <family val="2"/>
        <scheme val="minor"/>
      </rPr>
      <t>2</t>
    </r>
  </si>
  <si>
    <t>Moderat</t>
  </si>
  <si>
    <t>Stærk</t>
  </si>
  <si>
    <t>Ingen</t>
  </si>
  <si>
    <t>Vælg den ønskede styrke ved at benytte rullefeltet i den grønne celle</t>
  </si>
  <si>
    <t>X</t>
  </si>
  <si>
    <t>Y</t>
  </si>
  <si>
    <t>Styrke</t>
  </si>
  <si>
    <t>Random</t>
  </si>
  <si>
    <t>Skæring</t>
  </si>
  <si>
    <t>Hældning</t>
  </si>
  <si>
    <t>Svag</t>
  </si>
  <si>
    <t>Perfekt</t>
  </si>
  <si>
    <r>
      <t>R</t>
    </r>
    <r>
      <rPr>
        <b/>
        <vertAlign val="superscript"/>
        <sz val="22"/>
        <color theme="1"/>
        <rFont val="Arial"/>
        <family val="2"/>
      </rPr>
      <t>2</t>
    </r>
    <r>
      <rPr>
        <b/>
        <sz val="22"/>
        <color theme="1"/>
        <rFont val="Arial"/>
        <family val="2"/>
      </rPr>
      <t>-simulator</t>
    </r>
  </si>
  <si>
    <t>2. Lodret procentuering af krydstabel</t>
  </si>
  <si>
    <t>1. Vandret procentuering af krydstabel</t>
  </si>
  <si>
    <t>5. Vandret Indekstal på tidsserie</t>
  </si>
  <si>
    <t>3. Vandret procentuering af tidsserie</t>
  </si>
  <si>
    <t>4. Lodret procentuering af tidsserie</t>
  </si>
  <si>
    <t>6. Lodret Indekstal på tidsserie</t>
  </si>
  <si>
    <t>7. Vandret vækstrate</t>
  </si>
  <si>
    <t>8. Lodret vækstrate</t>
  </si>
  <si>
    <t>Vandret procentuering af tidsserie</t>
  </si>
  <si>
    <t>Lodret procentuering af tidsserie</t>
  </si>
  <si>
    <t>Begyndelsesår</t>
  </si>
  <si>
    <t>Tid - Årstal</t>
  </si>
  <si>
    <t>Tabel 2: Kolonneprocenter</t>
  </si>
  <si>
    <t>Tabel 2: Indekstal (År 0=100)</t>
  </si>
  <si>
    <t>Tid - År</t>
  </si>
  <si>
    <t>Vandret indekstal på tidsserie</t>
  </si>
  <si>
    <t>Lodret indekstal på tidsserie</t>
  </si>
  <si>
    <t>Regressionsanalyse</t>
  </si>
  <si>
    <t>Vandret Vækstrate</t>
  </si>
  <si>
    <t>Lodret Vækstrate</t>
  </si>
  <si>
    <t>9. Stikprøveusikkerhed (andele)</t>
  </si>
  <si>
    <t>Stikprøvestørrelse</t>
  </si>
  <si>
    <t>Vandret procentuering af krydstabel (Bruges når den uafhængige variabel er placeret i forspalten se illustration).</t>
  </si>
  <si>
    <t>Lodret procentuering af krydstabel (Bruges når den uafhængige variabel er placeret i hovedspalten se illustration).</t>
  </si>
  <si>
    <t>Række 13</t>
  </si>
  <si>
    <t>Række 14</t>
  </si>
  <si>
    <t>Række 15</t>
  </si>
  <si>
    <t>Række 16</t>
  </si>
  <si>
    <t>Kolonne 13</t>
  </si>
  <si>
    <t>Kolonne 14</t>
  </si>
  <si>
    <t>Konfidensinterval</t>
  </si>
  <si>
    <t>n</t>
  </si>
  <si>
    <t>±</t>
  </si>
  <si>
    <t xml:space="preserve"> = </t>
  </si>
  <si>
    <t>[</t>
  </si>
  <si>
    <t>,</t>
  </si>
  <si>
    <t>]</t>
  </si>
  <si>
    <t>Konfidensinterval for populationsandel</t>
  </si>
  <si>
    <t>Sikkerhedsniveau</t>
  </si>
  <si>
    <t>Forudsætning:</t>
  </si>
  <si>
    <t>1-a</t>
  </si>
  <si>
    <r>
      <t>p</t>
    </r>
    <r>
      <rPr>
        <sz val="16"/>
        <color theme="1"/>
        <rFont val="Calibri"/>
        <family val="2"/>
        <scheme val="minor"/>
      </rPr>
      <t>-hat</t>
    </r>
  </si>
  <si>
    <r>
      <t xml:space="preserve">Både </t>
    </r>
    <r>
      <rPr>
        <i/>
        <sz val="16"/>
        <color rgb="FFC00000"/>
        <rFont val="Calibri"/>
        <family val="2"/>
        <scheme val="minor"/>
      </rPr>
      <t xml:space="preserve">np </t>
    </r>
    <r>
      <rPr>
        <sz val="16"/>
        <color rgb="FFC00000"/>
        <rFont val="Calibri"/>
        <family val="2"/>
        <scheme val="minor"/>
      </rPr>
      <t xml:space="preserve">og  </t>
    </r>
    <r>
      <rPr>
        <i/>
        <sz val="16"/>
        <color rgb="FFC00000"/>
        <rFont val="Calibri"/>
        <family val="2"/>
        <scheme val="minor"/>
      </rPr>
      <t>n</t>
    </r>
    <r>
      <rPr>
        <sz val="16"/>
        <color rgb="FFC00000"/>
        <rFont val="Calibri"/>
        <family val="2"/>
        <scheme val="minor"/>
      </rPr>
      <t>(1-</t>
    </r>
    <r>
      <rPr>
        <i/>
        <sz val="16"/>
        <color rgb="FFC00000"/>
        <rFont val="Calibri"/>
        <family val="2"/>
        <scheme val="minor"/>
      </rPr>
      <t>p</t>
    </r>
    <r>
      <rPr>
        <sz val="16"/>
        <color rgb="FFC00000"/>
        <rFont val="Calibri"/>
        <family val="2"/>
        <scheme val="minor"/>
      </rPr>
      <t>) er &gt;= 5</t>
    </r>
  </si>
  <si>
    <t>Stikprøveandel</t>
  </si>
  <si>
    <t>Stikprøveusikkerhed og meningsmålinger</t>
  </si>
  <si>
    <t>Måling</t>
  </si>
  <si>
    <t>Difference</t>
  </si>
  <si>
    <t>Usikkerheds-</t>
  </si>
  <si>
    <t>Test</t>
  </si>
  <si>
    <t>Signifikant</t>
  </si>
  <si>
    <t>Parti</t>
  </si>
  <si>
    <t>Procentpoint</t>
  </si>
  <si>
    <t>margin</t>
  </si>
  <si>
    <t>Nedre</t>
  </si>
  <si>
    <t>Øvre</t>
  </si>
  <si>
    <t>størrelse</t>
  </si>
  <si>
    <t>Konfidensniveau</t>
  </si>
  <si>
    <t>KI Lav</t>
  </si>
  <si>
    <t>KI Høj</t>
  </si>
  <si>
    <t>Sammenligningsværdi</t>
  </si>
  <si>
    <t>Ny ordning</t>
  </si>
  <si>
    <t>Relevans</t>
  </si>
  <si>
    <t>Måling fra:</t>
  </si>
  <si>
    <t>11. Regressionsanalyse</t>
  </si>
  <si>
    <t>12. Regressionssimulator</t>
  </si>
  <si>
    <t>ændring?</t>
  </si>
  <si>
    <t>over spærregrænsen?</t>
  </si>
  <si>
    <t>under spærregrænsen?</t>
  </si>
  <si>
    <t>fremgang</t>
  </si>
  <si>
    <t>tilbagegang</t>
  </si>
  <si>
    <t>Række 17</t>
  </si>
  <si>
    <t>Række 18</t>
  </si>
  <si>
    <t>Række 19</t>
  </si>
  <si>
    <t>Række 20</t>
  </si>
  <si>
    <t>Kolonne 15</t>
  </si>
  <si>
    <t>Kolonne 16</t>
  </si>
  <si>
    <t>Socialdemokratiet</t>
  </si>
  <si>
    <t>Alternativet</t>
  </si>
  <si>
    <t>Parti - valgresultat - konfidensinterval</t>
  </si>
  <si>
    <t>FV 2022</t>
  </si>
  <si>
    <t>Enhedslisten</t>
  </si>
  <si>
    <t xml:space="preserve">Valgresultatet </t>
  </si>
  <si>
    <t>Liberal Alliance</t>
  </si>
  <si>
    <t>Danmarksdemokraterne</t>
  </si>
  <si>
    <t>Venstre</t>
  </si>
  <si>
    <t>Dansk Folkeparti</t>
  </si>
  <si>
    <t>Moderaterne</t>
  </si>
  <si>
    <t>Epinions måling den 8. November 2024</t>
  </si>
  <si>
    <t>Radikale Venstre</t>
  </si>
  <si>
    <t>Det Konservative Folkeparti</t>
  </si>
  <si>
    <t>Socialistisk Folkeparti</t>
  </si>
  <si>
    <t>Epinion 8/11 24</t>
  </si>
  <si>
    <t>Konklusion</t>
  </si>
  <si>
    <t>Borgernes Parti</t>
  </si>
  <si>
    <t>13. Stikprøveusikkerhed (Måling vs. Valg)</t>
  </si>
  <si>
    <t>10: Konfidensintervaller</t>
  </si>
  <si>
    <t>0. Kopiering af resultater til et andet regneark.</t>
  </si>
  <si>
    <t>Dataområde</t>
  </si>
  <si>
    <t>Resultatområde</t>
  </si>
  <si>
    <t>Klik på pilen her</t>
  </si>
  <si>
    <t>Vælg indsæt værdier her</t>
  </si>
  <si>
    <r>
      <t>Chi</t>
    </r>
    <r>
      <rPr>
        <b/>
        <vertAlign val="superscript"/>
        <sz val="20"/>
        <color theme="1"/>
        <rFont val="Calibri"/>
        <family val="2"/>
        <scheme val="minor"/>
      </rPr>
      <t>2</t>
    </r>
    <r>
      <rPr>
        <b/>
        <sz val="20"/>
        <color theme="1"/>
        <rFont val="Calibri"/>
        <family val="2"/>
        <scheme val="minor"/>
      </rPr>
      <t>-testværktøj</t>
    </r>
  </si>
  <si>
    <t>Observerede værdier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</si>
  <si>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</si>
  <si>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</si>
  <si>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</si>
  <si>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</si>
  <si>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</si>
  <si>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</si>
  <si>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</si>
  <si>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</si>
  <si>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</si>
  <si>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</si>
  <si>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Total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</si>
  <si>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</si>
  <si>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</si>
  <si>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</si>
  <si>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</si>
  <si>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</si>
  <si>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</si>
  <si>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</si>
  <si>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</si>
  <si>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</si>
  <si>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</si>
  <si>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</si>
  <si>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</si>
  <si>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</si>
  <si>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</si>
  <si>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</si>
  <si>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</si>
  <si>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r>
      <t xml:space="preserve">Forventede værdier </t>
    </r>
    <r>
      <rPr>
        <b/>
        <sz val="12"/>
        <color rgb="FFFF0000"/>
        <rFont val="Calibri"/>
        <family val="2"/>
        <scheme val="minor"/>
      </rPr>
      <t>(Lyserøde celler viser, at der er for få forventede værdier. Der skal være mindst fem)</t>
    </r>
  </si>
  <si>
    <r>
      <t>Chi</t>
    </r>
    <r>
      <rPr>
        <b/>
        <vertAlign val="superscript"/>
        <sz val="16"/>
        <color theme="1"/>
        <rFont val="Calibri"/>
        <family val="2"/>
        <scheme val="minor"/>
      </rPr>
      <t>2</t>
    </r>
    <r>
      <rPr>
        <b/>
        <sz val="16"/>
        <color theme="1"/>
        <rFont val="Calibri"/>
        <family val="2"/>
        <scheme val="minor"/>
      </rPr>
      <t xml:space="preserve">-beregning </t>
    </r>
    <r>
      <rPr>
        <b/>
        <sz val="16"/>
        <color rgb="FFFF0000"/>
        <rFont val="Calibri"/>
        <family val="2"/>
        <scheme val="minor"/>
      </rPr>
      <t>(Røde celler bidrager særlig meget til Chi</t>
    </r>
    <r>
      <rPr>
        <b/>
        <vertAlign val="superscript"/>
        <sz val="16"/>
        <color rgb="FFFF0000"/>
        <rFont val="Calibri"/>
        <family val="2"/>
        <scheme val="minor"/>
      </rPr>
      <t xml:space="preserve">2 </t>
    </r>
    <r>
      <rPr>
        <b/>
        <sz val="16"/>
        <color rgb="FFFF0000"/>
        <rFont val="Calibri"/>
        <family val="2"/>
        <scheme val="minor"/>
      </rPr>
      <t>- grønne mindst)</t>
    </r>
  </si>
  <si>
    <t>Resultater:</t>
  </si>
  <si>
    <t>Hypoteser:</t>
  </si>
  <si>
    <t>df</t>
  </si>
  <si>
    <r>
      <t>H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: Der er ingen afhængighed mellem de to variable</t>
    </r>
  </si>
  <si>
    <t>Signifikansniveau</t>
  </si>
  <si>
    <r>
      <t>H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: Der er afhængighed mellem de to variable</t>
    </r>
  </si>
  <si>
    <t>Konklusion:</t>
  </si>
  <si>
    <t>Gl ordning</t>
  </si>
  <si>
    <t>14. Chi2-test på krydstabel</t>
  </si>
  <si>
    <t>Data til kopiering</t>
  </si>
  <si>
    <t>Den samfundsfaglige Regnemaskine 2025</t>
  </si>
  <si>
    <t>Søren Peter Iversen</t>
  </si>
  <si>
    <t>Voxmeters måling den 18. august 2025</t>
  </si>
  <si>
    <t>Voxmeter 180825</t>
  </si>
  <si>
    <t>FV2022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</si>
</sst>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"/>
    <numFmt numFmtId="167" formatCode="0.0%"/>
    <numFmt numFmtId="168" formatCode="_-* #,##0.00\ _k_r_-;\-* #,##0.00\ _k_r_-;_-* &quot;-&quot;??\ _k_r_-;_-@_-"/>
  </numFmts>
  <fonts count="5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b/>
      <vertAlign val="superscript"/>
      <sz val="22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4"/>
      <color theme="0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i/>
      <sz val="16"/>
      <name val="Calibri"/>
      <family val="2"/>
      <scheme val="minor"/>
    </font>
    <font>
      <sz val="16"/>
      <color indexed="1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16"/>
      <color theme="0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color rgb="FFC00000"/>
      <name val="Calibri"/>
      <family val="2"/>
      <scheme val="minor"/>
    </font>
    <font>
      <i/>
      <sz val="16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4" tint="0.79998168889431442"/>
      <name val="Calibri"/>
      <family val="2"/>
      <scheme val="minor"/>
    </font>
    <font>
      <sz val="16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00B05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2"/>
      <name val="Calibri"/>
      <family val="2"/>
      <scheme val="minor"/>
    </font>
    <font>
      <sz val="12"/>
      <color rgb="FF000000"/>
      <name val="Calibri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ptos Narrow"/>
      <family val="2"/>
    </font>
    <font>
      <sz val="9"/>
      <color rgb="FF000000"/>
      <name val="Aptos Narrow"/>
      <family val="2"/>
    </font>
    <font>
      <sz val="12"/>
      <color theme="1"/>
      <name val="Aptos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vertAlign val="superscript"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vertAlign val="superscript"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vertAlign val="superscript"/>
      <sz val="16"/>
      <color rgb="FFFF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16" fillId="0" borderId="0"/>
    <xf numFmtId="0" fontId="16" fillId="0" borderId="0" applyNumberFormat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168" fontId="16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2" fontId="0" fillId="3" borderId="0" xfId="0" applyNumberFormat="1" applyFill="1"/>
    <xf numFmtId="0" fontId="0" fillId="2" borderId="0" xfId="0" applyFill="1" applyProtection="1">
      <protection locked="0"/>
    </xf>
    <xf numFmtId="164" fontId="0" fillId="4" borderId="0" xfId="0" applyNumberFormat="1" applyFill="1"/>
    <xf numFmtId="0" fontId="7" fillId="3" borderId="0" xfId="0" applyFont="1" applyFill="1"/>
    <xf numFmtId="0" fontId="3" fillId="3" borderId="0" xfId="1" applyFont="1" applyFill="1"/>
    <xf numFmtId="0" fontId="4" fillId="3" borderId="0" xfId="0" applyFont="1" applyFill="1"/>
    <xf numFmtId="164" fontId="0" fillId="4" borderId="0" xfId="0" quotePrefix="1" applyNumberFormat="1" applyFill="1" applyAlignment="1">
      <alignment horizontal="center"/>
    </xf>
    <xf numFmtId="0" fontId="0" fillId="0" borderId="0" xfId="0" applyProtection="1">
      <protection locked="0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 applyAlignment="1" applyProtection="1">
      <alignment horizontal="center"/>
      <protection locked="0"/>
    </xf>
    <xf numFmtId="0" fontId="9" fillId="3" borderId="0" xfId="0" applyFont="1" applyFill="1"/>
    <xf numFmtId="0" fontId="1" fillId="0" borderId="0" xfId="0" applyFont="1"/>
    <xf numFmtId="0" fontId="5" fillId="3" borderId="0" xfId="0" applyFont="1" applyFill="1"/>
    <xf numFmtId="0" fontId="1" fillId="3" borderId="0" xfId="0" applyFont="1" applyFill="1"/>
    <xf numFmtId="0" fontId="10" fillId="3" borderId="0" xfId="0" applyFont="1" applyFill="1"/>
    <xf numFmtId="0" fontId="0" fillId="3" borderId="0" xfId="0" applyFill="1" applyAlignment="1" applyProtection="1">
      <alignment horizontal="center"/>
      <protection locked="0"/>
    </xf>
    <xf numFmtId="0" fontId="15" fillId="7" borderId="0" xfId="0" applyFont="1" applyFill="1" applyProtection="1">
      <protection locked="0"/>
    </xf>
    <xf numFmtId="0" fontId="11" fillId="3" borderId="0" xfId="0" applyFont="1" applyFill="1"/>
    <xf numFmtId="164" fontId="0" fillId="3" borderId="0" xfId="0" applyNumberFormat="1" applyFill="1"/>
    <xf numFmtId="0" fontId="1" fillId="3" borderId="0" xfId="0" applyFont="1" applyFill="1" applyAlignment="1">
      <alignment horizontal="center"/>
    </xf>
    <xf numFmtId="0" fontId="18" fillId="8" borderId="0" xfId="2" applyFont="1" applyFill="1"/>
    <xf numFmtId="0" fontId="18" fillId="8" borderId="2" xfId="2" applyFont="1" applyFill="1" applyBorder="1"/>
    <xf numFmtId="0" fontId="18" fillId="8" borderId="3" xfId="2" applyFont="1" applyFill="1" applyBorder="1"/>
    <xf numFmtId="0" fontId="18" fillId="8" borderId="4" xfId="2" applyFont="1" applyFill="1" applyBorder="1"/>
    <xf numFmtId="0" fontId="18" fillId="8" borderId="5" xfId="2" applyFont="1" applyFill="1" applyBorder="1"/>
    <xf numFmtId="0" fontId="18" fillId="8" borderId="4" xfId="2" applyFont="1" applyFill="1" applyBorder="1" applyAlignment="1">
      <alignment horizontal="right"/>
    </xf>
    <xf numFmtId="167" fontId="18" fillId="8" borderId="6" xfId="2" applyNumberFormat="1" applyFont="1" applyFill="1" applyBorder="1" applyAlignment="1" applyProtection="1">
      <alignment horizontal="center"/>
      <protection locked="0"/>
    </xf>
    <xf numFmtId="0" fontId="24" fillId="8" borderId="0" xfId="2" applyFont="1" applyFill="1"/>
    <xf numFmtId="0" fontId="19" fillId="8" borderId="0" xfId="2" applyFont="1" applyFill="1"/>
    <xf numFmtId="0" fontId="25" fillId="8" borderId="0" xfId="2" applyFont="1" applyFill="1"/>
    <xf numFmtId="165" fontId="20" fillId="8" borderId="0" xfId="2" applyNumberFormat="1" applyFont="1" applyFill="1" applyAlignment="1">
      <alignment horizontal="center"/>
    </xf>
    <xf numFmtId="0" fontId="20" fillId="8" borderId="7" xfId="2" applyFont="1" applyFill="1" applyBorder="1" applyAlignment="1">
      <alignment horizontal="center"/>
    </xf>
    <xf numFmtId="0" fontId="20" fillId="8" borderId="8" xfId="2" quotePrefix="1" applyFont="1" applyFill="1" applyBorder="1" applyAlignment="1">
      <alignment horizontal="center"/>
    </xf>
    <xf numFmtId="0" fontId="21" fillId="8" borderId="0" xfId="2" applyFont="1" applyFill="1" applyAlignment="1">
      <alignment horizontal="right"/>
    </xf>
    <xf numFmtId="0" fontId="22" fillId="8" borderId="0" xfId="2" applyFont="1" applyFill="1"/>
    <xf numFmtId="0" fontId="21" fillId="8" borderId="5" xfId="2" applyFont="1" applyFill="1" applyBorder="1"/>
    <xf numFmtId="0" fontId="20" fillId="8" borderId="0" xfId="2" applyFont="1" applyFill="1" applyAlignment="1">
      <alignment horizontal="center"/>
    </xf>
    <xf numFmtId="0" fontId="20" fillId="8" borderId="0" xfId="2" quotePrefix="1" applyFont="1" applyFill="1" applyAlignment="1">
      <alignment horizontal="center"/>
    </xf>
    <xf numFmtId="0" fontId="23" fillId="8" borderId="10" xfId="2" applyFont="1" applyFill="1" applyBorder="1" applyAlignment="1">
      <alignment horizontal="right"/>
    </xf>
    <xf numFmtId="0" fontId="20" fillId="8" borderId="11" xfId="2" quotePrefix="1" applyFont="1" applyFill="1" applyBorder="1" applyAlignment="1">
      <alignment horizontal="center"/>
    </xf>
    <xf numFmtId="165" fontId="20" fillId="8" borderId="11" xfId="2" applyNumberFormat="1" applyFont="1" applyFill="1" applyBorder="1" applyAlignment="1">
      <alignment horizontal="center"/>
    </xf>
    <xf numFmtId="0" fontId="18" fillId="8" borderId="11" xfId="2" applyFont="1" applyFill="1" applyBorder="1"/>
    <xf numFmtId="0" fontId="21" fillId="8" borderId="11" xfId="2" applyFont="1" applyFill="1" applyBorder="1" applyAlignment="1">
      <alignment horizontal="right"/>
    </xf>
    <xf numFmtId="0" fontId="22" fillId="8" borderId="11" xfId="2" applyFont="1" applyFill="1" applyBorder="1"/>
    <xf numFmtId="0" fontId="21" fillId="8" borderId="12" xfId="2" applyFont="1" applyFill="1" applyBorder="1"/>
    <xf numFmtId="0" fontId="21" fillId="8" borderId="1" xfId="2" applyFont="1" applyFill="1" applyBorder="1"/>
    <xf numFmtId="0" fontId="22" fillId="6" borderId="0" xfId="2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7" fillId="10" borderId="0" xfId="0" applyFont="1" applyFill="1" applyProtection="1">
      <protection locked="0"/>
    </xf>
    <xf numFmtId="0" fontId="0" fillId="11" borderId="0" xfId="0" applyFill="1" applyProtection="1">
      <protection locked="0"/>
    </xf>
    <xf numFmtId="0" fontId="18" fillId="8" borderId="4" xfId="2" applyFont="1" applyFill="1" applyBorder="1" applyAlignment="1">
      <alignment horizontal="left"/>
    </xf>
    <xf numFmtId="0" fontId="28" fillId="8" borderId="0" xfId="2" applyFont="1" applyFill="1"/>
    <xf numFmtId="0" fontId="21" fillId="8" borderId="4" xfId="2" applyFont="1" applyFill="1" applyBorder="1" applyAlignment="1">
      <alignment horizontal="right"/>
    </xf>
    <xf numFmtId="0" fontId="29" fillId="8" borderId="0" xfId="2" applyFont="1" applyFill="1"/>
    <xf numFmtId="0" fontId="17" fillId="3" borderId="0" xfId="0" applyFont="1" applyFill="1"/>
    <xf numFmtId="2" fontId="20" fillId="8" borderId="9" xfId="2" applyNumberFormat="1" applyFont="1" applyFill="1" applyBorder="1" applyAlignment="1">
      <alignment horizontal="center"/>
    </xf>
    <xf numFmtId="2" fontId="20" fillId="6" borderId="9" xfId="2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 indent="1"/>
    </xf>
    <xf numFmtId="0" fontId="1" fillId="4" borderId="0" xfId="0" applyFont="1" applyFill="1" applyProtection="1">
      <protection locked="0"/>
    </xf>
    <xf numFmtId="0" fontId="6" fillId="0" borderId="0" xfId="0" applyFont="1" applyAlignment="1">
      <alignment horizontal="center"/>
    </xf>
    <xf numFmtId="0" fontId="3" fillId="5" borderId="0" xfId="1" applyFont="1" applyFill="1" applyAlignment="1">
      <alignment horizontal="center"/>
    </xf>
    <xf numFmtId="0" fontId="32" fillId="2" borderId="6" xfId="2" applyFont="1" applyFill="1" applyBorder="1" applyAlignment="1" applyProtection="1">
      <alignment horizontal="center"/>
      <protection locked="0"/>
    </xf>
    <xf numFmtId="0" fontId="33" fillId="2" borderId="6" xfId="2" applyFont="1" applyFill="1" applyBorder="1" applyAlignment="1" applyProtection="1">
      <alignment horizontal="center"/>
      <protection locked="0"/>
    </xf>
    <xf numFmtId="0" fontId="34" fillId="2" borderId="6" xfId="2" applyFont="1" applyFill="1" applyBorder="1" applyAlignment="1" applyProtection="1">
      <alignment horizontal="center"/>
      <protection locked="0"/>
    </xf>
    <xf numFmtId="2" fontId="18" fillId="8" borderId="0" xfId="2" applyNumberFormat="1" applyFont="1" applyFill="1"/>
    <xf numFmtId="0" fontId="1" fillId="12" borderId="0" xfId="0" applyFont="1" applyFill="1" applyAlignment="1" applyProtection="1">
      <alignment horizontal="center"/>
      <protection locked="0"/>
    </xf>
    <xf numFmtId="0" fontId="14" fillId="12" borderId="0" xfId="0" applyFont="1" applyFill="1" applyAlignment="1" applyProtection="1">
      <alignment vertical="center"/>
      <protection locked="0"/>
    </xf>
    <xf numFmtId="0" fontId="14" fillId="13" borderId="0" xfId="0" applyFont="1" applyFill="1" applyAlignment="1" applyProtection="1">
      <alignment horizontal="right" vertical="center"/>
      <protection locked="0"/>
    </xf>
    <xf numFmtId="0" fontId="14" fillId="14" borderId="0" xfId="0" applyFont="1" applyFill="1" applyAlignment="1" applyProtection="1">
      <alignment horizontal="right" vertical="center"/>
      <protection locked="0"/>
    </xf>
    <xf numFmtId="0" fontId="0" fillId="9" borderId="0" xfId="0" applyFill="1" applyAlignment="1">
      <alignment horizontal="left"/>
    </xf>
    <xf numFmtId="165" fontId="0" fillId="0" borderId="0" xfId="0" applyNumberFormat="1" applyAlignment="1">
      <alignment horizontal="center"/>
    </xf>
    <xf numFmtId="0" fontId="1" fillId="9" borderId="0" xfId="0" applyFont="1" applyFill="1" applyAlignment="1">
      <alignment horizontal="center"/>
    </xf>
    <xf numFmtId="0" fontId="36" fillId="16" borderId="0" xfId="2" applyFont="1" applyFill="1"/>
    <xf numFmtId="0" fontId="35" fillId="12" borderId="15" xfId="0" applyFont="1" applyFill="1" applyBorder="1" applyAlignment="1" applyProtection="1">
      <alignment horizontal="center" vertical="center"/>
      <protection locked="0"/>
    </xf>
    <xf numFmtId="0" fontId="35" fillId="13" borderId="16" xfId="0" applyFont="1" applyFill="1" applyBorder="1" applyAlignment="1" applyProtection="1">
      <alignment horizontal="center" vertical="center"/>
      <protection locked="0"/>
    </xf>
    <xf numFmtId="0" fontId="1" fillId="13" borderId="0" xfId="0" applyFont="1" applyFill="1" applyAlignment="1" applyProtection="1">
      <alignment horizontal="center"/>
      <protection locked="0"/>
    </xf>
    <xf numFmtId="0" fontId="1" fillId="14" borderId="0" xfId="0" applyFont="1" applyFill="1" applyAlignment="1" applyProtection="1">
      <alignment horizontal="center"/>
      <protection locked="0"/>
    </xf>
    <xf numFmtId="0" fontId="35" fillId="2" borderId="15" xfId="0" applyFont="1" applyFill="1" applyBorder="1" applyAlignment="1" applyProtection="1">
      <alignment horizontal="right" vertical="center"/>
      <protection locked="0"/>
    </xf>
    <xf numFmtId="0" fontId="35" fillId="2" borderId="16" xfId="0" applyFont="1" applyFill="1" applyBorder="1" applyAlignment="1" applyProtection="1">
      <alignment horizontal="right" vertical="center"/>
      <protection locked="0"/>
    </xf>
    <xf numFmtId="0" fontId="35" fillId="14" borderId="17" xfId="0" applyFont="1" applyFill="1" applyBorder="1" applyAlignment="1" applyProtection="1">
      <alignment horizontal="center" vertical="center"/>
      <protection locked="0"/>
    </xf>
    <xf numFmtId="0" fontId="37" fillId="14" borderId="0" xfId="0" applyFont="1" applyFill="1" applyBorder="1" applyAlignment="1" applyProtection="1">
      <alignment horizontal="right" vertical="center"/>
      <protection locked="0"/>
    </xf>
    <xf numFmtId="0" fontId="38" fillId="2" borderId="15" xfId="0" applyFont="1" applyFill="1" applyBorder="1" applyAlignment="1" applyProtection="1">
      <alignment horizontal="right" vertical="center"/>
      <protection locked="0"/>
    </xf>
    <xf numFmtId="0" fontId="38" fillId="2" borderId="16" xfId="0" applyFont="1" applyFill="1" applyBorder="1" applyAlignment="1" applyProtection="1">
      <alignment horizontal="right" vertical="center"/>
      <protection locked="0"/>
    </xf>
    <xf numFmtId="0" fontId="39" fillId="15" borderId="13" xfId="0" applyFont="1" applyFill="1" applyBorder="1" applyAlignment="1" applyProtection="1">
      <alignment horizontal="right" vertical="center"/>
      <protection locked="0"/>
    </xf>
    <xf numFmtId="0" fontId="40" fillId="15" borderId="14" xfId="0" applyFont="1" applyFill="1" applyBorder="1" applyAlignment="1" applyProtection="1">
      <alignment horizontal="right" vertical="center"/>
      <protection locked="0"/>
    </xf>
    <xf numFmtId="0" fontId="38" fillId="2" borderId="13" xfId="0" applyFont="1" applyFill="1" applyBorder="1" applyAlignment="1" applyProtection="1">
      <alignment horizontal="right" vertical="center"/>
      <protection locked="0"/>
    </xf>
    <xf numFmtId="0" fontId="41" fillId="2" borderId="14" xfId="0" applyFont="1" applyFill="1" applyBorder="1" applyAlignment="1" applyProtection="1">
      <alignment horizontal="right" vertical="center"/>
      <protection locked="0"/>
    </xf>
    <xf numFmtId="0" fontId="42" fillId="15" borderId="13" xfId="0" applyFont="1" applyFill="1" applyBorder="1" applyAlignment="1">
      <alignment horizontal="right" vertical="center"/>
    </xf>
    <xf numFmtId="0" fontId="43" fillId="15" borderId="14" xfId="0" applyFont="1" applyFill="1" applyBorder="1" applyAlignment="1">
      <alignment horizontal="right" vertical="center"/>
    </xf>
    <xf numFmtId="0" fontId="42" fillId="0" borderId="13" xfId="0" applyFont="1" applyBorder="1" applyAlignment="1">
      <alignment horizontal="right" vertical="center"/>
    </xf>
    <xf numFmtId="0" fontId="43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46" fillId="0" borderId="0" xfId="0" applyFont="1" applyAlignment="1">
      <alignment horizontal="right" vertical="center"/>
    </xf>
    <xf numFmtId="0" fontId="0" fillId="4" borderId="0" xfId="0" applyFill="1"/>
    <xf numFmtId="0" fontId="35" fillId="3" borderId="15" xfId="0" applyFont="1" applyFill="1" applyBorder="1" applyAlignment="1" applyProtection="1">
      <alignment horizontal="right" vertical="center"/>
      <protection locked="0"/>
    </xf>
    <xf numFmtId="0" fontId="35" fillId="3" borderId="16" xfId="0" applyFont="1" applyFill="1" applyBorder="1" applyAlignment="1" applyProtection="1">
      <alignment horizontal="right" vertical="center"/>
      <protection locked="0"/>
    </xf>
    <xf numFmtId="0" fontId="1" fillId="18" borderId="0" xfId="0" applyFont="1" applyFill="1"/>
    <xf numFmtId="0" fontId="0" fillId="18" borderId="0" xfId="0" applyFill="1"/>
    <xf numFmtId="164" fontId="35" fillId="18" borderId="15" xfId="0" applyNumberFormat="1" applyFont="1" applyFill="1" applyBorder="1" applyAlignment="1" applyProtection="1">
      <alignment horizontal="right" vertical="center"/>
      <protection locked="0"/>
    </xf>
    <xf numFmtId="0" fontId="1" fillId="5" borderId="0" xfId="0" applyFont="1" applyFill="1"/>
    <xf numFmtId="0" fontId="0" fillId="5" borderId="0" xfId="0" applyFill="1"/>
    <xf numFmtId="164" fontId="35" fillId="5" borderId="15" xfId="0" applyNumberFormat="1" applyFont="1" applyFill="1" applyBorder="1" applyAlignment="1" applyProtection="1">
      <alignment horizontal="right" vertical="center"/>
      <protection locked="0"/>
    </xf>
    <xf numFmtId="0" fontId="46" fillId="17" borderId="0" xfId="0" applyFont="1" applyFill="1" applyAlignment="1" applyProtection="1">
      <alignment vertical="center"/>
      <protection locked="0"/>
    </xf>
    <xf numFmtId="0" fontId="0" fillId="17" borderId="0" xfId="0" applyFill="1" applyProtection="1">
      <protection locked="0"/>
    </xf>
    <xf numFmtId="0" fontId="46" fillId="17" borderId="0" xfId="0" applyFont="1" applyFill="1" applyAlignment="1" applyProtection="1">
      <alignment horizontal="right" vertical="center"/>
      <protection locked="0"/>
    </xf>
    <xf numFmtId="0" fontId="0" fillId="19" borderId="0" xfId="0" applyFill="1"/>
    <xf numFmtId="0" fontId="5" fillId="19" borderId="0" xfId="0" applyFont="1" applyFill="1"/>
    <xf numFmtId="0" fontId="5" fillId="19" borderId="0" xfId="0" applyFont="1" applyFill="1" applyAlignment="1">
      <alignment horizontal="left"/>
    </xf>
    <xf numFmtId="164" fontId="0" fillId="19" borderId="0" xfId="0" applyNumberFormat="1" applyFill="1"/>
    <xf numFmtId="2" fontId="0" fillId="19" borderId="0" xfId="0" applyNumberFormat="1" applyFill="1"/>
    <xf numFmtId="165" fontId="0" fillId="19" borderId="0" xfId="0" applyNumberFormat="1" applyFill="1"/>
    <xf numFmtId="0" fontId="6" fillId="19" borderId="0" xfId="0" applyFont="1" applyFill="1" applyAlignment="1">
      <alignment horizontal="center"/>
    </xf>
    <xf numFmtId="2" fontId="0" fillId="2" borderId="0" xfId="0" applyNumberFormat="1" applyFill="1"/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left"/>
    </xf>
    <xf numFmtId="0" fontId="54" fillId="0" borderId="17" xfId="0" applyFont="1" applyBorder="1" applyAlignment="1">
      <alignment vertical="center"/>
    </xf>
    <xf numFmtId="0" fontId="54" fillId="0" borderId="14" xfId="0" applyFont="1" applyBorder="1" applyAlignment="1">
      <alignment vertical="center"/>
    </xf>
    <xf numFmtId="0" fontId="54" fillId="15" borderId="13" xfId="0" applyFont="1" applyFill="1" applyBorder="1" applyAlignment="1">
      <alignment vertical="center"/>
    </xf>
    <xf numFmtId="10" fontId="55" fillId="15" borderId="14" xfId="0" applyNumberFormat="1" applyFont="1" applyFill="1" applyBorder="1" applyAlignment="1">
      <alignment horizontal="right" vertical="center"/>
    </xf>
    <xf numFmtId="0" fontId="54" fillId="0" borderId="13" xfId="0" applyFont="1" applyBorder="1" applyAlignment="1">
      <alignment vertical="center"/>
    </xf>
    <xf numFmtId="10" fontId="55" fillId="0" borderId="14" xfId="0" applyNumberFormat="1" applyFont="1" applyBorder="1" applyAlignment="1">
      <alignment horizontal="right" vertical="center"/>
    </xf>
    <xf numFmtId="0" fontId="1" fillId="0" borderId="0" xfId="0" applyFont="1" applyAlignment="1" applyProtection="1">
      <alignment horizontal="center"/>
      <protection locked="0"/>
    </xf>
    <xf numFmtId="0" fontId="45" fillId="0" borderId="0" xfId="0" applyFont="1" applyAlignment="1" applyProtection="1">
      <alignment vertical="center"/>
      <protection locked="0"/>
    </xf>
    <xf numFmtId="0" fontId="3" fillId="5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 textRotation="90"/>
    </xf>
    <xf numFmtId="0" fontId="19" fillId="8" borderId="0" xfId="2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44" fillId="0" borderId="18" xfId="0" applyFont="1" applyBorder="1" applyAlignment="1">
      <alignment vertical="top"/>
    </xf>
    <xf numFmtId="0" fontId="44" fillId="0" borderId="13" xfId="0" applyFont="1" applyBorder="1" applyAlignment="1">
      <alignment vertical="top"/>
    </xf>
    <xf numFmtId="0" fontId="1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19" borderId="0" xfId="0" applyFont="1" applyFill="1" applyAlignment="1">
      <alignment horizontal="left"/>
    </xf>
    <xf numFmtId="0" fontId="1" fillId="19" borderId="0" xfId="0" applyFont="1" applyFill="1" applyAlignment="1">
      <alignment horizontal="left"/>
    </xf>
    <xf numFmtId="0" fontId="0" fillId="19" borderId="0" xfId="0" applyFill="1" applyAlignment="1">
      <alignment horizontal="left"/>
    </xf>
    <xf numFmtId="0" fontId="5" fillId="19" borderId="0" xfId="0" applyFont="1" applyFill="1" applyAlignment="1">
      <alignment horizontal="center"/>
    </xf>
    <xf numFmtId="0" fontId="51" fillId="19" borderId="0" xfId="0" applyFont="1" applyFill="1" applyAlignment="1">
      <alignment horizontal="center"/>
    </xf>
    <xf numFmtId="0" fontId="47" fillId="19" borderId="0" xfId="0" applyFont="1" applyFill="1" applyAlignment="1">
      <alignment horizontal="center"/>
    </xf>
  </cellXfs>
  <cellStyles count="8">
    <cellStyle name="Komma 2" xfId="6" xr:uid="{AED65FD7-3C28-444E-BCF8-BE43C7235AB3}"/>
    <cellStyle name="Link" xfId="1" builtinId="8"/>
    <cellStyle name="Link 2" xfId="7" xr:uid="{8108FBF1-D0BD-4D0E-8A52-F73FE7A6C6D6}"/>
    <cellStyle name="Normal" xfId="0" builtinId="0"/>
    <cellStyle name="Normal 2" xfId="2" xr:uid="{00000000-0005-0000-0000-000002000000}"/>
    <cellStyle name="Normal 3" xfId="3" xr:uid="{00000000-0005-0000-0000-000003000000}"/>
    <cellStyle name="Normal 3 2" xfId="5" xr:uid="{5698EDE7-A9FC-496E-A5EF-26CA96D96E67}"/>
    <cellStyle name="Procent 2" xfId="4" xr:uid="{00000000-0005-0000-0000-000004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Konfidensinterval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'Stikprøveusikkerhed Andel'!$A$17</c:f>
              <c:strCache>
                <c:ptCount val="1"/>
                <c:pt idx="0">
                  <c:v>Konfidensinterval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'Stikprøveusikkerhed Andel'!$B$18:$B$19</c:f>
              <c:numCache>
                <c:formatCode>0.00</c:formatCode>
                <c:ptCount val="2"/>
                <c:pt idx="0">
                  <c:v>1.7653666100668157</c:v>
                </c:pt>
                <c:pt idx="1">
                  <c:v>3.2346333899331841</c:v>
                </c:pt>
              </c:numCache>
            </c:numRef>
          </c:xVal>
          <c:yVal>
            <c:numRef>
              <c:f>'Stikprøveusikkerhed Andel'!$C$18:$C$19</c:f>
              <c:numCache>
                <c:formatCode>General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47-42A5-83AF-71691678D69F}"/>
            </c:ext>
          </c:extLst>
        </c:ser>
        <c:ser>
          <c:idx val="1"/>
          <c:order val="1"/>
          <c:tx>
            <c:strRef>
              <c:f>'Stikprøveusikkerhed Andel'!$A$20</c:f>
              <c:strCache>
                <c:ptCount val="1"/>
                <c:pt idx="0">
                  <c:v>Sammenligningsværdi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errBars>
            <c:errDir val="y"/>
            <c:errBarType val="both"/>
            <c:errValType val="fixedVal"/>
            <c:noEndCap val="0"/>
            <c:val val="0.25"/>
            <c:spPr>
              <a:noFill/>
              <a:ln w="25400" cap="flat" cmpd="sng" algn="ctr">
                <a:solidFill>
                  <a:srgbClr val="C00000"/>
                </a:solidFill>
                <a:round/>
              </a:ln>
              <a:effectLst/>
            </c:spPr>
          </c:errBars>
          <c:xVal>
            <c:numRef>
              <c:f>'Stikprøveusikkerhed Andel'!$B$20</c:f>
              <c:numCache>
                <c:formatCode>General</c:formatCode>
                <c:ptCount val="1"/>
                <c:pt idx="0">
                  <c:v>2</c:v>
                </c:pt>
              </c:numCache>
            </c:numRef>
          </c:xVal>
          <c:yVal>
            <c:numRef>
              <c:f>'Stikprøveusikkerhed Andel'!$C$20</c:f>
              <c:numCache>
                <c:formatCode>General</c:formatCode>
                <c:ptCount val="1"/>
                <c:pt idx="0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E47-42A5-83AF-71691678D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6255152"/>
        <c:axId val="666248264"/>
      </c:scatterChart>
      <c:valAx>
        <c:axId val="666255152"/>
        <c:scaling>
          <c:orientation val="minMax"/>
        </c:scaling>
        <c:delete val="0"/>
        <c:axPos val="b"/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666248264"/>
        <c:crosses val="autoZero"/>
        <c:crossBetween val="midCat"/>
      </c:valAx>
      <c:valAx>
        <c:axId val="666248264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6662551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chi_help!$C$8</c:f>
              <c:strCache>
                <c:ptCount val="1"/>
                <c:pt idx="0">
                  <c:v>Kritisk værdi</c:v>
                </c:pt>
              </c:strCache>
            </c:strRef>
          </c:tx>
          <c:invertIfNegative val="0"/>
          <c:val>
            <c:numRef>
              <c:f>chi_help!$C$9:$C$1009</c:f>
              <c:numCache>
                <c:formatCode>0.0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E8-40BB-8503-52F59002C5B7}"/>
            </c:ext>
          </c:extLst>
        </c:ser>
        <c:ser>
          <c:idx val="2"/>
          <c:order val="2"/>
          <c:tx>
            <c:strRef>
              <c:f>chi_help!$D$8</c:f>
              <c:strCache>
                <c:ptCount val="1"/>
                <c:pt idx="0">
                  <c:v>Teststørrelse</c:v>
                </c:pt>
              </c:strCache>
            </c:strRef>
          </c:tx>
          <c:invertIfNegative val="0"/>
          <c:val>
            <c:numRef>
              <c:f>chi_help!$D$9:$D$1009</c:f>
              <c:numCache>
                <c:formatCode>0.0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E8-40BB-8503-52F59002C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792736"/>
        <c:axId val="218793128"/>
      </c:barChart>
      <c:lineChart>
        <c:grouping val="standard"/>
        <c:varyColors val="0"/>
        <c:ser>
          <c:idx val="0"/>
          <c:order val="0"/>
          <c:tx>
            <c:strRef>
              <c:f>chi_help!$B$8</c:f>
              <c:strCache>
                <c:ptCount val="1"/>
                <c:pt idx="0">
                  <c:v>Chi2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chi_help!$A$9:$A$1009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cat>
          <c:val>
            <c:numRef>
              <c:f>chi_help!$B$9:$B$1009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E8-40BB-8503-52F59002C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792736"/>
        <c:axId val="218793128"/>
      </c:lineChart>
      <c:catAx>
        <c:axId val="218792736"/>
        <c:scaling>
          <c:orientation val="minMax"/>
        </c:scaling>
        <c:delete val="0"/>
        <c:axPos val="b"/>
        <c:numFmt formatCode="#,##0" sourceLinked="0"/>
        <c:majorTickMark val="out"/>
        <c:minorTickMark val="none"/>
        <c:tickLblPos val="nextTo"/>
        <c:crossAx val="218793128"/>
        <c:crosses val="autoZero"/>
        <c:auto val="1"/>
        <c:lblAlgn val="ctr"/>
        <c:lblOffset val="100"/>
        <c:noMultiLvlLbl val="0"/>
      </c:catAx>
      <c:valAx>
        <c:axId val="21879312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187927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Regressionsanalyse!$C$1</c:f>
              <c:strCache>
                <c:ptCount val="1"/>
              </c:strCache>
            </c:strRef>
          </c:tx>
          <c:spPr>
            <a:ln w="28575">
              <a:noFill/>
            </a:ln>
          </c:spPr>
          <c:dLbls>
            <c:delete val="1"/>
          </c:dLbls>
          <c:trendline>
            <c:trendlineType val="linear"/>
            <c:dispRSqr val="1"/>
            <c:dispEq val="1"/>
            <c:trendlineLbl>
              <c:layout>
                <c:manualLayout>
                  <c:x val="0.12140223097112861"/>
                  <c:y val="0.48563648293963252"/>
                </c:manualLayout>
              </c:layout>
              <c:numFmt formatCode="General" sourceLinked="0"/>
              <c:spPr>
                <a:solidFill>
                  <a:schemeClr val="bg1"/>
                </a:solidFill>
              </c:spPr>
            </c:trendlineLbl>
          </c:trendline>
          <c:xVal>
            <c:numRef>
              <c:f>Regressionsanalyse!$B$2:$B$2522</c:f>
              <c:numCache>
                <c:formatCode>0.00%</c:formatCode>
                <c:ptCount val="2521"/>
              </c:numCache>
            </c:numRef>
          </c:xVal>
          <c:yVal>
            <c:numRef>
              <c:f>Regressionsanalyse!$C$2:$C$2522</c:f>
              <c:numCache>
                <c:formatCode>0.00%</c:formatCode>
                <c:ptCount val="252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17-450F-99F2-7878F67CC31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22376936"/>
        <c:axId val="222377328"/>
      </c:scatterChart>
      <c:valAx>
        <c:axId val="222376936"/>
        <c:scaling>
          <c:orientation val="minMax"/>
        </c:scaling>
        <c:delete val="0"/>
        <c:axPos val="b"/>
        <c:title>
          <c:tx>
            <c:strRef>
              <c:f>Regressionsanalyse!$B$1</c:f>
              <c:strCache>
                <c:ptCount val="1"/>
              </c:strCache>
            </c:strRef>
          </c:tx>
          <c:overlay val="0"/>
        </c:title>
        <c:numFmt formatCode="General" sourceLinked="1"/>
        <c:majorTickMark val="out"/>
        <c:minorTickMark val="none"/>
        <c:tickLblPos val="nextTo"/>
        <c:crossAx val="222377328"/>
        <c:crosses val="autoZero"/>
        <c:crossBetween val="midCat"/>
      </c:valAx>
      <c:valAx>
        <c:axId val="222377328"/>
        <c:scaling>
          <c:orientation val="minMax"/>
        </c:scaling>
        <c:delete val="0"/>
        <c:axPos val="l"/>
        <c:majorGridlines/>
        <c:title>
          <c:tx>
            <c:strRef>
              <c:f>Regressionsanalyse!$C$1</c:f>
              <c:strCache>
                <c:ptCount val="1"/>
              </c:strCache>
            </c:strRef>
          </c:tx>
          <c:overlay val="0"/>
          <c:txPr>
            <a:bodyPr rot="-5400000" vert="horz"/>
            <a:lstStyle/>
            <a:p>
              <a:pPr>
                <a:defRPr/>
              </a:pPr>
              <a:endParaRPr lang="da-DK"/>
            </a:p>
          </c:txPr>
        </c:title>
        <c:numFmt formatCode="General" sourceLinked="1"/>
        <c:majorTickMark val="out"/>
        <c:minorTickMark val="none"/>
        <c:tickLblPos val="nextTo"/>
        <c:crossAx val="2223769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Regressionssimulator!$F$8</c:f>
          <c:strCache>
            <c:ptCount val="1"/>
            <c:pt idx="0">
              <c:v>Korrelationskoefficient = 0,881</c:v>
            </c:pt>
          </c:strCache>
        </c:strRef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Regressionssimulator!$B$4</c:f>
              <c:strCache>
                <c:ptCount val="1"/>
                <c:pt idx="0">
                  <c:v>Y</c:v>
                </c:pt>
              </c:strCache>
            </c:strRef>
          </c:tx>
          <c:spPr>
            <a:ln w="19050">
              <a:noFill/>
            </a:ln>
            <a:effectLst>
              <a:glow rad="25400">
                <a:schemeClr val="accent1">
                  <a:lumMod val="50000"/>
                  <a:alpha val="62000"/>
                </a:schemeClr>
              </a:glow>
            </a:effectLst>
          </c:spPr>
          <c:marker>
            <c:symbol val="circle"/>
            <c:size val="2"/>
            <c:spPr>
              <a:effectLst>
                <a:glow rad="25400">
                  <a:schemeClr val="accent1">
                    <a:lumMod val="50000"/>
                    <a:alpha val="62000"/>
                  </a:schemeClr>
                </a:glow>
              </a:effectLst>
            </c:spPr>
          </c:marker>
          <c:trendline>
            <c:spPr>
              <a:ln w="22225">
                <a:solidFill>
                  <a:srgbClr val="C0000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-3.5472314908137653E-2"/>
                  <c:y val="0.2844272874746906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400"/>
                  </a:pPr>
                  <a:endParaRPr lang="da-DK"/>
                </a:p>
              </c:txPr>
            </c:trendlineLbl>
          </c:trendline>
          <c:xVal>
            <c:numRef>
              <c:f>Regressionssimulator!$A$5:$A$104</c:f>
              <c:numCache>
                <c:formatCode>General</c:formatCode>
                <c:ptCount val="100"/>
                <c:pt idx="0">
                  <c:v>37</c:v>
                </c:pt>
                <c:pt idx="1">
                  <c:v>22</c:v>
                </c:pt>
                <c:pt idx="2">
                  <c:v>80</c:v>
                </c:pt>
                <c:pt idx="3">
                  <c:v>71</c:v>
                </c:pt>
                <c:pt idx="4">
                  <c:v>77</c:v>
                </c:pt>
                <c:pt idx="5">
                  <c:v>82</c:v>
                </c:pt>
                <c:pt idx="6">
                  <c:v>21</c:v>
                </c:pt>
                <c:pt idx="7">
                  <c:v>28</c:v>
                </c:pt>
                <c:pt idx="8">
                  <c:v>89</c:v>
                </c:pt>
                <c:pt idx="9">
                  <c:v>17</c:v>
                </c:pt>
                <c:pt idx="10">
                  <c:v>75</c:v>
                </c:pt>
                <c:pt idx="11">
                  <c:v>6</c:v>
                </c:pt>
                <c:pt idx="12">
                  <c:v>32</c:v>
                </c:pt>
                <c:pt idx="13">
                  <c:v>7</c:v>
                </c:pt>
                <c:pt idx="14">
                  <c:v>66</c:v>
                </c:pt>
                <c:pt idx="15">
                  <c:v>5</c:v>
                </c:pt>
                <c:pt idx="16">
                  <c:v>68</c:v>
                </c:pt>
                <c:pt idx="17">
                  <c:v>64</c:v>
                </c:pt>
                <c:pt idx="18">
                  <c:v>96</c:v>
                </c:pt>
                <c:pt idx="19">
                  <c:v>51</c:v>
                </c:pt>
                <c:pt idx="20">
                  <c:v>95</c:v>
                </c:pt>
                <c:pt idx="21">
                  <c:v>33</c:v>
                </c:pt>
                <c:pt idx="22">
                  <c:v>80</c:v>
                </c:pt>
                <c:pt idx="23">
                  <c:v>22</c:v>
                </c:pt>
                <c:pt idx="24">
                  <c:v>92</c:v>
                </c:pt>
                <c:pt idx="25">
                  <c:v>24</c:v>
                </c:pt>
                <c:pt idx="26">
                  <c:v>12</c:v>
                </c:pt>
                <c:pt idx="27">
                  <c:v>56</c:v>
                </c:pt>
                <c:pt idx="28">
                  <c:v>44</c:v>
                </c:pt>
                <c:pt idx="29">
                  <c:v>95</c:v>
                </c:pt>
                <c:pt idx="30">
                  <c:v>13</c:v>
                </c:pt>
                <c:pt idx="31">
                  <c:v>93</c:v>
                </c:pt>
                <c:pt idx="32">
                  <c:v>5</c:v>
                </c:pt>
                <c:pt idx="33">
                  <c:v>97</c:v>
                </c:pt>
                <c:pt idx="34">
                  <c:v>82</c:v>
                </c:pt>
                <c:pt idx="35">
                  <c:v>95</c:v>
                </c:pt>
                <c:pt idx="36">
                  <c:v>27</c:v>
                </c:pt>
                <c:pt idx="37">
                  <c:v>45</c:v>
                </c:pt>
                <c:pt idx="38">
                  <c:v>6</c:v>
                </c:pt>
                <c:pt idx="39">
                  <c:v>65</c:v>
                </c:pt>
                <c:pt idx="40">
                  <c:v>30</c:v>
                </c:pt>
                <c:pt idx="41">
                  <c:v>75</c:v>
                </c:pt>
                <c:pt idx="42">
                  <c:v>68</c:v>
                </c:pt>
                <c:pt idx="43">
                  <c:v>64</c:v>
                </c:pt>
                <c:pt idx="44">
                  <c:v>88</c:v>
                </c:pt>
                <c:pt idx="45">
                  <c:v>73</c:v>
                </c:pt>
                <c:pt idx="46">
                  <c:v>34</c:v>
                </c:pt>
                <c:pt idx="47">
                  <c:v>69</c:v>
                </c:pt>
                <c:pt idx="48">
                  <c:v>42</c:v>
                </c:pt>
                <c:pt idx="49">
                  <c:v>52</c:v>
                </c:pt>
                <c:pt idx="50">
                  <c:v>33</c:v>
                </c:pt>
                <c:pt idx="51">
                  <c:v>10</c:v>
                </c:pt>
                <c:pt idx="52">
                  <c:v>14</c:v>
                </c:pt>
                <c:pt idx="53">
                  <c:v>90</c:v>
                </c:pt>
                <c:pt idx="54">
                  <c:v>10</c:v>
                </c:pt>
                <c:pt idx="55">
                  <c:v>35</c:v>
                </c:pt>
                <c:pt idx="56">
                  <c:v>72</c:v>
                </c:pt>
                <c:pt idx="57">
                  <c:v>52</c:v>
                </c:pt>
                <c:pt idx="58">
                  <c:v>93</c:v>
                </c:pt>
                <c:pt idx="59">
                  <c:v>94</c:v>
                </c:pt>
                <c:pt idx="60">
                  <c:v>74</c:v>
                </c:pt>
                <c:pt idx="61">
                  <c:v>65</c:v>
                </c:pt>
                <c:pt idx="62">
                  <c:v>88</c:v>
                </c:pt>
                <c:pt idx="63">
                  <c:v>4</c:v>
                </c:pt>
                <c:pt idx="64">
                  <c:v>37</c:v>
                </c:pt>
                <c:pt idx="65">
                  <c:v>85</c:v>
                </c:pt>
                <c:pt idx="66">
                  <c:v>73</c:v>
                </c:pt>
                <c:pt idx="67">
                  <c:v>58</c:v>
                </c:pt>
                <c:pt idx="68">
                  <c:v>60</c:v>
                </c:pt>
                <c:pt idx="69">
                  <c:v>95</c:v>
                </c:pt>
                <c:pt idx="70">
                  <c:v>76</c:v>
                </c:pt>
                <c:pt idx="71">
                  <c:v>52</c:v>
                </c:pt>
                <c:pt idx="72">
                  <c:v>72</c:v>
                </c:pt>
                <c:pt idx="73">
                  <c:v>13</c:v>
                </c:pt>
                <c:pt idx="74">
                  <c:v>68</c:v>
                </c:pt>
                <c:pt idx="75">
                  <c:v>5</c:v>
                </c:pt>
                <c:pt idx="76">
                  <c:v>96</c:v>
                </c:pt>
                <c:pt idx="77">
                  <c:v>83</c:v>
                </c:pt>
                <c:pt idx="78">
                  <c:v>81</c:v>
                </c:pt>
                <c:pt idx="79">
                  <c:v>92</c:v>
                </c:pt>
                <c:pt idx="80">
                  <c:v>11</c:v>
                </c:pt>
                <c:pt idx="81">
                  <c:v>49</c:v>
                </c:pt>
                <c:pt idx="82">
                  <c:v>48</c:v>
                </c:pt>
                <c:pt idx="83">
                  <c:v>52</c:v>
                </c:pt>
                <c:pt idx="84">
                  <c:v>44</c:v>
                </c:pt>
                <c:pt idx="85">
                  <c:v>77</c:v>
                </c:pt>
                <c:pt idx="86">
                  <c:v>0</c:v>
                </c:pt>
                <c:pt idx="87">
                  <c:v>79</c:v>
                </c:pt>
                <c:pt idx="88">
                  <c:v>18</c:v>
                </c:pt>
                <c:pt idx="89">
                  <c:v>89</c:v>
                </c:pt>
                <c:pt idx="90">
                  <c:v>77</c:v>
                </c:pt>
                <c:pt idx="91">
                  <c:v>20</c:v>
                </c:pt>
                <c:pt idx="92">
                  <c:v>37</c:v>
                </c:pt>
                <c:pt idx="93">
                  <c:v>64</c:v>
                </c:pt>
                <c:pt idx="94">
                  <c:v>91</c:v>
                </c:pt>
                <c:pt idx="95">
                  <c:v>42</c:v>
                </c:pt>
                <c:pt idx="96">
                  <c:v>67</c:v>
                </c:pt>
                <c:pt idx="97">
                  <c:v>73</c:v>
                </c:pt>
                <c:pt idx="98">
                  <c:v>43</c:v>
                </c:pt>
                <c:pt idx="99">
                  <c:v>100</c:v>
                </c:pt>
              </c:numCache>
            </c:numRef>
          </c:xVal>
          <c:yVal>
            <c:numRef>
              <c:f>Regressionssimulator!$B$5:$B$104</c:f>
              <c:numCache>
                <c:formatCode>General</c:formatCode>
                <c:ptCount val="100"/>
                <c:pt idx="0">
                  <c:v>102.15</c:v>
                </c:pt>
                <c:pt idx="1">
                  <c:v>98.68</c:v>
                </c:pt>
                <c:pt idx="2">
                  <c:v>134.80000000000001</c:v>
                </c:pt>
                <c:pt idx="3">
                  <c:v>158.16</c:v>
                </c:pt>
                <c:pt idx="4">
                  <c:v>129.84</c:v>
                </c:pt>
                <c:pt idx="5">
                  <c:v>179.18</c:v>
                </c:pt>
                <c:pt idx="6">
                  <c:v>100.37</c:v>
                </c:pt>
                <c:pt idx="7">
                  <c:v>115.72</c:v>
                </c:pt>
                <c:pt idx="8">
                  <c:v>158.10000000000002</c:v>
                </c:pt>
                <c:pt idx="9">
                  <c:v>74.150000000000006</c:v>
                </c:pt>
                <c:pt idx="10">
                  <c:v>139.25</c:v>
                </c:pt>
                <c:pt idx="11">
                  <c:v>59.76</c:v>
                </c:pt>
                <c:pt idx="12">
                  <c:v>110.08</c:v>
                </c:pt>
                <c:pt idx="13">
                  <c:v>75.930000000000007</c:v>
                </c:pt>
                <c:pt idx="14">
                  <c:v>161.01999999999998</c:v>
                </c:pt>
                <c:pt idx="15">
                  <c:v>57</c:v>
                </c:pt>
                <c:pt idx="16">
                  <c:v>130.28</c:v>
                </c:pt>
                <c:pt idx="17">
                  <c:v>150.16</c:v>
                </c:pt>
                <c:pt idx="18">
                  <c:v>173.32</c:v>
                </c:pt>
                <c:pt idx="19">
                  <c:v>140</c:v>
                </c:pt>
                <c:pt idx="20">
                  <c:v>153</c:v>
                </c:pt>
                <c:pt idx="21">
                  <c:v>93.02</c:v>
                </c:pt>
                <c:pt idx="22">
                  <c:v>170.4</c:v>
                </c:pt>
                <c:pt idx="23">
                  <c:v>116.9</c:v>
                </c:pt>
                <c:pt idx="24">
                  <c:v>152.07999999999998</c:v>
                </c:pt>
                <c:pt idx="25">
                  <c:v>97.6</c:v>
                </c:pt>
                <c:pt idx="26">
                  <c:v>65.88</c:v>
                </c:pt>
                <c:pt idx="27">
                  <c:v>149.76</c:v>
                </c:pt>
                <c:pt idx="28">
                  <c:v>122.68</c:v>
                </c:pt>
                <c:pt idx="29">
                  <c:v>162.4</c:v>
                </c:pt>
                <c:pt idx="30">
                  <c:v>65.09</c:v>
                </c:pt>
                <c:pt idx="31">
                  <c:v>187.07</c:v>
                </c:pt>
                <c:pt idx="32">
                  <c:v>80.75</c:v>
                </c:pt>
                <c:pt idx="33">
                  <c:v>145.09</c:v>
                </c:pt>
                <c:pt idx="34">
                  <c:v>145.18</c:v>
                </c:pt>
                <c:pt idx="35">
                  <c:v>172.5</c:v>
                </c:pt>
                <c:pt idx="36">
                  <c:v>111.3</c:v>
                </c:pt>
                <c:pt idx="37">
                  <c:v>94.85</c:v>
                </c:pt>
                <c:pt idx="38">
                  <c:v>90.76</c:v>
                </c:pt>
                <c:pt idx="39">
                  <c:v>126</c:v>
                </c:pt>
                <c:pt idx="40">
                  <c:v>112.5</c:v>
                </c:pt>
                <c:pt idx="41">
                  <c:v>140.5</c:v>
                </c:pt>
                <c:pt idx="42">
                  <c:v>145.19999999999999</c:v>
                </c:pt>
                <c:pt idx="43">
                  <c:v>119.72</c:v>
                </c:pt>
                <c:pt idx="44">
                  <c:v>155.12</c:v>
                </c:pt>
                <c:pt idx="45">
                  <c:v>140.54</c:v>
                </c:pt>
                <c:pt idx="46">
                  <c:v>100.62</c:v>
                </c:pt>
                <c:pt idx="47">
                  <c:v>139.79</c:v>
                </c:pt>
                <c:pt idx="48">
                  <c:v>122.80000000000001</c:v>
                </c:pt>
                <c:pt idx="49">
                  <c:v>132.4</c:v>
                </c:pt>
                <c:pt idx="50">
                  <c:v>124.68</c:v>
                </c:pt>
                <c:pt idx="51">
                  <c:v>92</c:v>
                </c:pt>
                <c:pt idx="52">
                  <c:v>86.86</c:v>
                </c:pt>
                <c:pt idx="53">
                  <c:v>155.9</c:v>
                </c:pt>
                <c:pt idx="54">
                  <c:v>97</c:v>
                </c:pt>
                <c:pt idx="55">
                  <c:v>112.2</c:v>
                </c:pt>
                <c:pt idx="56">
                  <c:v>146.84</c:v>
                </c:pt>
                <c:pt idx="57">
                  <c:v>138</c:v>
                </c:pt>
                <c:pt idx="58">
                  <c:v>157.20999999999998</c:v>
                </c:pt>
                <c:pt idx="59">
                  <c:v>192.12</c:v>
                </c:pt>
                <c:pt idx="60">
                  <c:v>139.60000000000002</c:v>
                </c:pt>
                <c:pt idx="61">
                  <c:v>156.1</c:v>
                </c:pt>
                <c:pt idx="62">
                  <c:v>139.36000000000001</c:v>
                </c:pt>
                <c:pt idx="63">
                  <c:v>59.6</c:v>
                </c:pt>
                <c:pt idx="64">
                  <c:v>98.300000000000011</c:v>
                </c:pt>
                <c:pt idx="65">
                  <c:v>142.89999999999998</c:v>
                </c:pt>
                <c:pt idx="66">
                  <c:v>133.62</c:v>
                </c:pt>
                <c:pt idx="67">
                  <c:v>102.78</c:v>
                </c:pt>
                <c:pt idx="68">
                  <c:v>146.80000000000001</c:v>
                </c:pt>
                <c:pt idx="69">
                  <c:v>140.25</c:v>
                </c:pt>
                <c:pt idx="70">
                  <c:v>148</c:v>
                </c:pt>
                <c:pt idx="71">
                  <c:v>136.84</c:v>
                </c:pt>
                <c:pt idx="72">
                  <c:v>138.28</c:v>
                </c:pt>
                <c:pt idx="73">
                  <c:v>95.87</c:v>
                </c:pt>
                <c:pt idx="74">
                  <c:v>120.88</c:v>
                </c:pt>
                <c:pt idx="75">
                  <c:v>101.95</c:v>
                </c:pt>
                <c:pt idx="76">
                  <c:v>157.04</c:v>
                </c:pt>
                <c:pt idx="77">
                  <c:v>169.51</c:v>
                </c:pt>
                <c:pt idx="78">
                  <c:v>165.14</c:v>
                </c:pt>
                <c:pt idx="79">
                  <c:v>160</c:v>
                </c:pt>
                <c:pt idx="80">
                  <c:v>110</c:v>
                </c:pt>
                <c:pt idx="81">
                  <c:v>118.03999999999999</c:v>
                </c:pt>
                <c:pt idx="82">
                  <c:v>123.2</c:v>
                </c:pt>
                <c:pt idx="83">
                  <c:v>126.88</c:v>
                </c:pt>
                <c:pt idx="84">
                  <c:v>101.24</c:v>
                </c:pt>
                <c:pt idx="85">
                  <c:v>135.84</c:v>
                </c:pt>
                <c:pt idx="86">
                  <c:v>95</c:v>
                </c:pt>
                <c:pt idx="87">
                  <c:v>163</c:v>
                </c:pt>
                <c:pt idx="88">
                  <c:v>107.74000000000001</c:v>
                </c:pt>
                <c:pt idx="89">
                  <c:v>134.99</c:v>
                </c:pt>
                <c:pt idx="90">
                  <c:v>123.38</c:v>
                </c:pt>
                <c:pt idx="91">
                  <c:v>85.6</c:v>
                </c:pt>
                <c:pt idx="92">
                  <c:v>108.25999999999999</c:v>
                </c:pt>
                <c:pt idx="93">
                  <c:v>156.88</c:v>
                </c:pt>
                <c:pt idx="94">
                  <c:v>156.72</c:v>
                </c:pt>
                <c:pt idx="95">
                  <c:v>129.32</c:v>
                </c:pt>
                <c:pt idx="96">
                  <c:v>116.66</c:v>
                </c:pt>
                <c:pt idx="97">
                  <c:v>132.07999999999998</c:v>
                </c:pt>
                <c:pt idx="98">
                  <c:v>111.71000000000001</c:v>
                </c:pt>
                <c:pt idx="99">
                  <c:v>194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66-48EF-88FA-5BF25D847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2378112"/>
        <c:axId val="222378504"/>
      </c:scatterChart>
      <c:valAx>
        <c:axId val="222378112"/>
        <c:scaling>
          <c:orientation val="minMax"/>
          <c:max val="100"/>
        </c:scaling>
        <c:delete val="0"/>
        <c:axPos val="b"/>
        <c:numFmt formatCode="General" sourceLinked="1"/>
        <c:majorTickMark val="out"/>
        <c:minorTickMark val="none"/>
        <c:tickLblPos val="nextTo"/>
        <c:crossAx val="222378504"/>
        <c:crosses val="autoZero"/>
        <c:crossBetween val="midCat"/>
      </c:valAx>
      <c:valAx>
        <c:axId val="222378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23781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Konfidensintervaller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Serie 1</c:v>
          </c:tx>
          <c:spPr>
            <a:solidFill>
              <a:schemeClr val="bg1"/>
            </a:solidFill>
            <a:ln>
              <a:solidFill>
                <a:schemeClr val="bg1"/>
              </a:solidFill>
            </a:ln>
            <a:effectLst/>
          </c:spPr>
          <c:invertIfNegative val="0"/>
          <c:cat>
            <c:strRef>
              <c:f>'Måling vs valg'!$A$5:$A$20</c:f>
              <c:strCache>
                <c:ptCount val="11"/>
                <c:pt idx="0">
                  <c:v>Socialdemokratiet</c:v>
                </c:pt>
                <c:pt idx="1">
                  <c:v>Radikale Venstre</c:v>
                </c:pt>
                <c:pt idx="2">
                  <c:v>Det Konservative Folkeparti</c:v>
                </c:pt>
                <c:pt idx="3">
                  <c:v>Socialistisk Folkeparti</c:v>
                </c:pt>
                <c:pt idx="4">
                  <c:v>Liberal Alliance</c:v>
                </c:pt>
                <c:pt idx="5">
                  <c:v>Moderaterne</c:v>
                </c:pt>
                <c:pt idx="6">
                  <c:v>Dansk Folkeparti</c:v>
                </c:pt>
                <c:pt idx="7">
                  <c:v>Venstre</c:v>
                </c:pt>
                <c:pt idx="8">
                  <c:v>Danmarksdemokraterne</c:v>
                </c:pt>
                <c:pt idx="9">
                  <c:v>Enhedslisten</c:v>
                </c:pt>
                <c:pt idx="10">
                  <c:v>Alternativet</c:v>
                </c:pt>
              </c:strCache>
            </c:strRef>
          </c:cat>
          <c:val>
            <c:numRef>
              <c:f>'Måling vs valg'!$R$5:$R$20</c:f>
              <c:numCache>
                <c:formatCode>0.0</c:formatCode>
                <c:ptCount val="16"/>
                <c:pt idx="0">
                  <c:v>17.399999999999999</c:v>
                </c:pt>
                <c:pt idx="1">
                  <c:v>4.0999999999999996</c:v>
                </c:pt>
                <c:pt idx="2">
                  <c:v>5.5</c:v>
                </c:pt>
                <c:pt idx="3">
                  <c:v>14.2</c:v>
                </c:pt>
                <c:pt idx="4">
                  <c:v>11.2</c:v>
                </c:pt>
                <c:pt idx="5">
                  <c:v>2.5</c:v>
                </c:pt>
                <c:pt idx="6">
                  <c:v>4.0999999999999996</c:v>
                </c:pt>
                <c:pt idx="7">
                  <c:v>8.1</c:v>
                </c:pt>
                <c:pt idx="8">
                  <c:v>9.6</c:v>
                </c:pt>
                <c:pt idx="9">
                  <c:v>5.8</c:v>
                </c:pt>
                <c:pt idx="10">
                  <c:v>1.5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53-4CE2-843D-5AB440EA1BD6}"/>
            </c:ext>
          </c:extLst>
        </c:ser>
        <c:ser>
          <c:idx val="1"/>
          <c:order val="1"/>
          <c:tx>
            <c:v>Serie 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'Måling vs valg'!$A$5:$A$20</c:f>
              <c:strCache>
                <c:ptCount val="11"/>
                <c:pt idx="0">
                  <c:v>Socialdemokratiet</c:v>
                </c:pt>
                <c:pt idx="1">
                  <c:v>Radikale Venstre</c:v>
                </c:pt>
                <c:pt idx="2">
                  <c:v>Det Konservative Folkeparti</c:v>
                </c:pt>
                <c:pt idx="3">
                  <c:v>Socialistisk Folkeparti</c:v>
                </c:pt>
                <c:pt idx="4">
                  <c:v>Liberal Alliance</c:v>
                </c:pt>
                <c:pt idx="5">
                  <c:v>Moderaterne</c:v>
                </c:pt>
                <c:pt idx="6">
                  <c:v>Dansk Folkeparti</c:v>
                </c:pt>
                <c:pt idx="7">
                  <c:v>Venstre</c:v>
                </c:pt>
                <c:pt idx="8">
                  <c:v>Danmarksdemokraterne</c:v>
                </c:pt>
                <c:pt idx="9">
                  <c:v>Enhedslisten</c:v>
                </c:pt>
                <c:pt idx="10">
                  <c:v>Alternativet</c:v>
                </c:pt>
              </c:strCache>
            </c:strRef>
          </c:cat>
          <c:val>
            <c:numRef>
              <c:f>'Måling vs valg'!$S$5:$S$20</c:f>
              <c:numCache>
                <c:formatCode>0.0</c:formatCode>
                <c:ptCount val="16"/>
                <c:pt idx="0">
                  <c:v>3.8000000000000007</c:v>
                </c:pt>
                <c:pt idx="1">
                  <c:v>2.2000000000000002</c:v>
                </c:pt>
                <c:pt idx="2">
                  <c:v>2.4000000000000004</c:v>
                </c:pt>
                <c:pt idx="3">
                  <c:v>3.6000000000000014</c:v>
                </c:pt>
                <c:pt idx="4">
                  <c:v>3.2000000000000011</c:v>
                </c:pt>
                <c:pt idx="5">
                  <c:v>1.7999999999999998</c:v>
                </c:pt>
                <c:pt idx="6">
                  <c:v>2.2000000000000002</c:v>
                </c:pt>
                <c:pt idx="7">
                  <c:v>2.8000000000000007</c:v>
                </c:pt>
                <c:pt idx="8">
                  <c:v>3</c:v>
                </c:pt>
                <c:pt idx="9">
                  <c:v>2.6000000000000005</c:v>
                </c:pt>
                <c:pt idx="10">
                  <c:v>1.4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53-4CE2-843D-5AB440EA1B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100"/>
        <c:axId val="965043240"/>
        <c:axId val="965045536"/>
      </c:barChart>
      <c:catAx>
        <c:axId val="9650432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965045536"/>
        <c:crosses val="autoZero"/>
        <c:auto val="1"/>
        <c:lblAlgn val="ctr"/>
        <c:lblOffset val="100"/>
        <c:noMultiLvlLbl val="0"/>
      </c:catAx>
      <c:valAx>
        <c:axId val="9650455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" sourceLinked="0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965043240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[5]chi_help!$C$8</c:f>
              <c:strCache>
                <c:ptCount val="1"/>
                <c:pt idx="0">
                  <c:v>Kritisk værdi</c:v>
                </c:pt>
              </c:strCache>
            </c:strRef>
          </c:tx>
          <c:invertIfNegative val="0"/>
          <c:val>
            <c:numRef>
              <c:f>[5]chi_help!$C$9:$C$1009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CD-4A6A-B300-22E26B612AD1}"/>
            </c:ext>
          </c:extLst>
        </c:ser>
        <c:ser>
          <c:idx val="2"/>
          <c:order val="2"/>
          <c:tx>
            <c:strRef>
              <c:f>[5]chi_help!$D$8</c:f>
              <c:strCache>
                <c:ptCount val="1"/>
                <c:pt idx="0">
                  <c:v>Teststørrelse</c:v>
                </c:pt>
              </c:strCache>
            </c:strRef>
          </c:tx>
          <c:invertIfNegative val="0"/>
          <c:val>
            <c:numRef>
              <c:f>[5]chi_help!$D$9:$D$1009</c:f>
              <c:numCache>
                <c:formatCode>General</c:formatCode>
                <c:ptCount val="1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CD-4A6A-B300-22E26B612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791560"/>
        <c:axId val="218791952"/>
      </c:barChart>
      <c:lineChart>
        <c:grouping val="standard"/>
        <c:varyColors val="0"/>
        <c:ser>
          <c:idx val="0"/>
          <c:order val="0"/>
          <c:tx>
            <c:strRef>
              <c:f>[5]chi_help!$B$8</c:f>
              <c:strCache>
                <c:ptCount val="1"/>
                <c:pt idx="0">
                  <c:v>Chi2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[5]chi_help!$A$9:$A$1009</c:f>
              <c:numCache>
                <c:formatCode>General</c:formatCode>
                <c:ptCount val="1001"/>
                <c:pt idx="0">
                  <c:v>0</c:v>
                </c:pt>
                <c:pt idx="1">
                  <c:v>4.8018235258676543E-3</c:v>
                </c:pt>
                <c:pt idx="2">
                  <c:v>9.6036470517353086E-3</c:v>
                </c:pt>
                <c:pt idx="3">
                  <c:v>1.4405470577602962E-2</c:v>
                </c:pt>
                <c:pt idx="4">
                  <c:v>1.9207294103470617E-2</c:v>
                </c:pt>
                <c:pt idx="5">
                  <c:v>2.4009117629338272E-2</c:v>
                </c:pt>
                <c:pt idx="6">
                  <c:v>2.8810941155205928E-2</c:v>
                </c:pt>
                <c:pt idx="7">
                  <c:v>3.3612764681073583E-2</c:v>
                </c:pt>
                <c:pt idx="8">
                  <c:v>3.8414588206941234E-2</c:v>
                </c:pt>
                <c:pt idx="9">
                  <c:v>4.3216411732808886E-2</c:v>
                </c:pt>
                <c:pt idx="10">
                  <c:v>4.8018235258676538E-2</c:v>
                </c:pt>
                <c:pt idx="11">
                  <c:v>5.282005878454419E-2</c:v>
                </c:pt>
                <c:pt idx="12">
                  <c:v>5.7621882310411841E-2</c:v>
                </c:pt>
                <c:pt idx="13">
                  <c:v>6.2423705836279493E-2</c:v>
                </c:pt>
                <c:pt idx="14">
                  <c:v>6.7225529362147152E-2</c:v>
                </c:pt>
                <c:pt idx="15">
                  <c:v>7.2027352888014803E-2</c:v>
                </c:pt>
                <c:pt idx="16">
                  <c:v>7.6829176413882455E-2</c:v>
                </c:pt>
                <c:pt idx="17">
                  <c:v>8.1630999939750107E-2</c:v>
                </c:pt>
                <c:pt idx="18">
                  <c:v>8.6432823465617759E-2</c:v>
                </c:pt>
                <c:pt idx="19">
                  <c:v>9.123464699148541E-2</c:v>
                </c:pt>
                <c:pt idx="20">
                  <c:v>9.6036470517353062E-2</c:v>
                </c:pt>
                <c:pt idx="21">
                  <c:v>0.10083829404322071</c:v>
                </c:pt>
                <c:pt idx="22">
                  <c:v>0.10564011756908837</c:v>
                </c:pt>
                <c:pt idx="23">
                  <c:v>0.11044194109495602</c:v>
                </c:pt>
                <c:pt idx="24">
                  <c:v>0.11524376462082367</c:v>
                </c:pt>
                <c:pt idx="25">
                  <c:v>0.12004558814669132</c:v>
                </c:pt>
                <c:pt idx="26">
                  <c:v>0.12484741167255897</c:v>
                </c:pt>
                <c:pt idx="27">
                  <c:v>0.12964923519842664</c:v>
                </c:pt>
                <c:pt idx="28">
                  <c:v>0.1344510587242943</c:v>
                </c:pt>
                <c:pt idx="29">
                  <c:v>0.13925288225016197</c:v>
                </c:pt>
                <c:pt idx="30">
                  <c:v>0.14405470577602963</c:v>
                </c:pt>
                <c:pt idx="31">
                  <c:v>0.1488565293018973</c:v>
                </c:pt>
                <c:pt idx="32">
                  <c:v>0.15365835282776497</c:v>
                </c:pt>
                <c:pt idx="33">
                  <c:v>0.15846017635363263</c:v>
                </c:pt>
                <c:pt idx="34">
                  <c:v>0.1632619998795003</c:v>
                </c:pt>
                <c:pt idx="35">
                  <c:v>0.16806382340536796</c:v>
                </c:pt>
                <c:pt idx="36">
                  <c:v>0.17286564693123563</c:v>
                </c:pt>
                <c:pt idx="37">
                  <c:v>0.17766747045710329</c:v>
                </c:pt>
                <c:pt idx="38">
                  <c:v>0.18246929398297096</c:v>
                </c:pt>
                <c:pt idx="39">
                  <c:v>0.18727111750883862</c:v>
                </c:pt>
                <c:pt idx="40">
                  <c:v>0.19207294103470629</c:v>
                </c:pt>
                <c:pt idx="41">
                  <c:v>0.19687476456057396</c:v>
                </c:pt>
                <c:pt idx="42">
                  <c:v>0.20167658808644162</c:v>
                </c:pt>
                <c:pt idx="43">
                  <c:v>0.20647841161230929</c:v>
                </c:pt>
                <c:pt idx="44">
                  <c:v>0.21128023513817695</c:v>
                </c:pt>
                <c:pt idx="45">
                  <c:v>0.21608205866404462</c:v>
                </c:pt>
                <c:pt idx="46">
                  <c:v>0.22088388218991228</c:v>
                </c:pt>
                <c:pt idx="47">
                  <c:v>0.22568570571577995</c:v>
                </c:pt>
                <c:pt idx="48">
                  <c:v>0.23048752924164762</c:v>
                </c:pt>
                <c:pt idx="49">
                  <c:v>0.23528935276751528</c:v>
                </c:pt>
                <c:pt idx="50">
                  <c:v>0.24009117629338295</c:v>
                </c:pt>
                <c:pt idx="51">
                  <c:v>0.24489299981925061</c:v>
                </c:pt>
                <c:pt idx="52">
                  <c:v>0.24969482334511828</c:v>
                </c:pt>
                <c:pt idx="53">
                  <c:v>0.25449664687098594</c:v>
                </c:pt>
                <c:pt idx="54">
                  <c:v>0.25929847039685361</c:v>
                </c:pt>
                <c:pt idx="55">
                  <c:v>0.26410029392272127</c:v>
                </c:pt>
                <c:pt idx="56">
                  <c:v>0.26890211744858894</c:v>
                </c:pt>
                <c:pt idx="57">
                  <c:v>0.27370394097445661</c:v>
                </c:pt>
                <c:pt idx="58">
                  <c:v>0.27850576450032427</c:v>
                </c:pt>
                <c:pt idx="59">
                  <c:v>0.28330758802619194</c:v>
                </c:pt>
                <c:pt idx="60">
                  <c:v>0.2881094115520596</c:v>
                </c:pt>
                <c:pt idx="61">
                  <c:v>0.29291123507792727</c:v>
                </c:pt>
                <c:pt idx="62">
                  <c:v>0.29771305860379493</c:v>
                </c:pt>
                <c:pt idx="63">
                  <c:v>0.3025148821296626</c:v>
                </c:pt>
                <c:pt idx="64">
                  <c:v>0.30731670565553026</c:v>
                </c:pt>
                <c:pt idx="65">
                  <c:v>0.31211852918139793</c:v>
                </c:pt>
                <c:pt idx="66">
                  <c:v>0.3169203527072656</c:v>
                </c:pt>
                <c:pt idx="67">
                  <c:v>0.32172217623313326</c:v>
                </c:pt>
                <c:pt idx="68">
                  <c:v>0.32652399975900093</c:v>
                </c:pt>
                <c:pt idx="69">
                  <c:v>0.33132582328486859</c:v>
                </c:pt>
                <c:pt idx="70">
                  <c:v>0.33612764681073626</c:v>
                </c:pt>
                <c:pt idx="71">
                  <c:v>0.34092947033660392</c:v>
                </c:pt>
                <c:pt idx="72">
                  <c:v>0.34573129386247159</c:v>
                </c:pt>
                <c:pt idx="73">
                  <c:v>0.35053311738833925</c:v>
                </c:pt>
                <c:pt idx="74">
                  <c:v>0.35533494091420692</c:v>
                </c:pt>
                <c:pt idx="75">
                  <c:v>0.36013676444007459</c:v>
                </c:pt>
                <c:pt idx="76">
                  <c:v>0.36493858796594225</c:v>
                </c:pt>
                <c:pt idx="77">
                  <c:v>0.36974041149180992</c:v>
                </c:pt>
                <c:pt idx="78">
                  <c:v>0.37454223501767758</c:v>
                </c:pt>
                <c:pt idx="79">
                  <c:v>0.37934405854354525</c:v>
                </c:pt>
                <c:pt idx="80">
                  <c:v>0.38414588206941291</c:v>
                </c:pt>
                <c:pt idx="81">
                  <c:v>0.38894770559528058</c:v>
                </c:pt>
                <c:pt idx="82">
                  <c:v>0.39374952912114825</c:v>
                </c:pt>
                <c:pt idx="83">
                  <c:v>0.39855135264701591</c:v>
                </c:pt>
                <c:pt idx="84">
                  <c:v>0.40335317617288358</c:v>
                </c:pt>
                <c:pt idx="85">
                  <c:v>0.40815499969875124</c:v>
                </c:pt>
                <c:pt idx="86">
                  <c:v>0.41295682322461891</c:v>
                </c:pt>
                <c:pt idx="87">
                  <c:v>0.41775864675048657</c:v>
                </c:pt>
                <c:pt idx="88">
                  <c:v>0.42256047027635424</c:v>
                </c:pt>
                <c:pt idx="89">
                  <c:v>0.4273622938022219</c:v>
                </c:pt>
                <c:pt idx="90">
                  <c:v>0.43216411732808957</c:v>
                </c:pt>
                <c:pt idx="91">
                  <c:v>0.43696594085395724</c:v>
                </c:pt>
                <c:pt idx="92">
                  <c:v>0.4417677643798249</c:v>
                </c:pt>
                <c:pt idx="93">
                  <c:v>0.44656958790569257</c:v>
                </c:pt>
                <c:pt idx="94">
                  <c:v>0.45137141143156023</c:v>
                </c:pt>
                <c:pt idx="95">
                  <c:v>0.4561732349574279</c:v>
                </c:pt>
                <c:pt idx="96">
                  <c:v>0.46097505848329556</c:v>
                </c:pt>
                <c:pt idx="97">
                  <c:v>0.46577688200916323</c:v>
                </c:pt>
                <c:pt idx="98">
                  <c:v>0.47057870553503089</c:v>
                </c:pt>
                <c:pt idx="99">
                  <c:v>0.47538052906089856</c:v>
                </c:pt>
                <c:pt idx="100">
                  <c:v>0.48018235258676623</c:v>
                </c:pt>
                <c:pt idx="101">
                  <c:v>0.48498417611263389</c:v>
                </c:pt>
                <c:pt idx="102">
                  <c:v>0.48978599963850156</c:v>
                </c:pt>
                <c:pt idx="103">
                  <c:v>0.49458782316436922</c:v>
                </c:pt>
                <c:pt idx="104">
                  <c:v>0.49938964669023689</c:v>
                </c:pt>
                <c:pt idx="105">
                  <c:v>0.50419147021610455</c:v>
                </c:pt>
                <c:pt idx="106">
                  <c:v>0.50899329374197222</c:v>
                </c:pt>
                <c:pt idx="107">
                  <c:v>0.51379511726783988</c:v>
                </c:pt>
                <c:pt idx="108">
                  <c:v>0.51859694079370755</c:v>
                </c:pt>
                <c:pt idx="109">
                  <c:v>0.52339876431957522</c:v>
                </c:pt>
                <c:pt idx="110">
                  <c:v>0.52820058784544288</c:v>
                </c:pt>
                <c:pt idx="111">
                  <c:v>0.53300241137131055</c:v>
                </c:pt>
                <c:pt idx="112">
                  <c:v>0.53780423489717821</c:v>
                </c:pt>
                <c:pt idx="113">
                  <c:v>0.54260605842304588</c:v>
                </c:pt>
                <c:pt idx="114">
                  <c:v>0.54740788194891354</c:v>
                </c:pt>
                <c:pt idx="115">
                  <c:v>0.55220970547478121</c:v>
                </c:pt>
                <c:pt idx="116">
                  <c:v>0.55701152900064888</c:v>
                </c:pt>
                <c:pt idx="117">
                  <c:v>0.56181335252651654</c:v>
                </c:pt>
                <c:pt idx="118">
                  <c:v>0.56661517605238421</c:v>
                </c:pt>
                <c:pt idx="119">
                  <c:v>0.57141699957825187</c:v>
                </c:pt>
                <c:pt idx="120">
                  <c:v>0.57621882310411954</c:v>
                </c:pt>
                <c:pt idx="121">
                  <c:v>0.5810206466299872</c:v>
                </c:pt>
                <c:pt idx="122">
                  <c:v>0.58582247015585487</c:v>
                </c:pt>
                <c:pt idx="123">
                  <c:v>0.59062429368172253</c:v>
                </c:pt>
                <c:pt idx="124">
                  <c:v>0.5954261172075902</c:v>
                </c:pt>
                <c:pt idx="125">
                  <c:v>0.60022794073345787</c:v>
                </c:pt>
                <c:pt idx="126">
                  <c:v>0.60502976425932553</c:v>
                </c:pt>
                <c:pt idx="127">
                  <c:v>0.6098315877851932</c:v>
                </c:pt>
                <c:pt idx="128">
                  <c:v>0.61463341131106086</c:v>
                </c:pt>
                <c:pt idx="129">
                  <c:v>0.61943523483692853</c:v>
                </c:pt>
                <c:pt idx="130">
                  <c:v>0.62423705836279619</c:v>
                </c:pt>
                <c:pt idx="131">
                  <c:v>0.62903888188866386</c:v>
                </c:pt>
                <c:pt idx="132">
                  <c:v>0.63384070541453152</c:v>
                </c:pt>
                <c:pt idx="133">
                  <c:v>0.63864252894039919</c:v>
                </c:pt>
                <c:pt idx="134">
                  <c:v>0.64344435246626686</c:v>
                </c:pt>
                <c:pt idx="135">
                  <c:v>0.64824617599213452</c:v>
                </c:pt>
                <c:pt idx="136">
                  <c:v>0.65304799951800219</c:v>
                </c:pt>
                <c:pt idx="137">
                  <c:v>0.65784982304386985</c:v>
                </c:pt>
                <c:pt idx="138">
                  <c:v>0.66265164656973752</c:v>
                </c:pt>
                <c:pt idx="139">
                  <c:v>0.66745347009560518</c:v>
                </c:pt>
                <c:pt idx="140">
                  <c:v>0.67225529362147285</c:v>
                </c:pt>
                <c:pt idx="141">
                  <c:v>0.67705711714734051</c:v>
                </c:pt>
                <c:pt idx="142">
                  <c:v>0.68185894067320818</c:v>
                </c:pt>
                <c:pt idx="143">
                  <c:v>0.68666076419907585</c:v>
                </c:pt>
                <c:pt idx="144">
                  <c:v>0.69146258772494351</c:v>
                </c:pt>
                <c:pt idx="145">
                  <c:v>0.69626441125081118</c:v>
                </c:pt>
                <c:pt idx="146">
                  <c:v>0.70106623477667884</c:v>
                </c:pt>
                <c:pt idx="147">
                  <c:v>0.70586805830254651</c:v>
                </c:pt>
                <c:pt idx="148">
                  <c:v>0.71066988182841417</c:v>
                </c:pt>
                <c:pt idx="149">
                  <c:v>0.71547170535428184</c:v>
                </c:pt>
                <c:pt idx="150">
                  <c:v>0.72027352888014951</c:v>
                </c:pt>
                <c:pt idx="151">
                  <c:v>0.72507535240601717</c:v>
                </c:pt>
                <c:pt idx="152">
                  <c:v>0.72987717593188484</c:v>
                </c:pt>
                <c:pt idx="153">
                  <c:v>0.7346789994577525</c:v>
                </c:pt>
                <c:pt idx="154">
                  <c:v>0.73948082298362017</c:v>
                </c:pt>
                <c:pt idx="155">
                  <c:v>0.74428264650948783</c:v>
                </c:pt>
                <c:pt idx="156">
                  <c:v>0.7490844700353555</c:v>
                </c:pt>
                <c:pt idx="157">
                  <c:v>0.75388629356122316</c:v>
                </c:pt>
                <c:pt idx="158">
                  <c:v>0.75868811708709083</c:v>
                </c:pt>
                <c:pt idx="159">
                  <c:v>0.7634899406129585</c:v>
                </c:pt>
                <c:pt idx="160">
                  <c:v>0.76829176413882616</c:v>
                </c:pt>
                <c:pt idx="161">
                  <c:v>0.77309358766469383</c:v>
                </c:pt>
                <c:pt idx="162">
                  <c:v>0.77789541119056149</c:v>
                </c:pt>
                <c:pt idx="163">
                  <c:v>0.78269723471642916</c:v>
                </c:pt>
                <c:pt idx="164">
                  <c:v>0.78749905824229682</c:v>
                </c:pt>
                <c:pt idx="165">
                  <c:v>0.79230088176816449</c:v>
                </c:pt>
                <c:pt idx="166">
                  <c:v>0.79710270529403215</c:v>
                </c:pt>
                <c:pt idx="167">
                  <c:v>0.80190452881989982</c:v>
                </c:pt>
                <c:pt idx="168">
                  <c:v>0.80670635234576749</c:v>
                </c:pt>
                <c:pt idx="169">
                  <c:v>0.81150817587163515</c:v>
                </c:pt>
                <c:pt idx="170">
                  <c:v>0.81630999939750282</c:v>
                </c:pt>
                <c:pt idx="171">
                  <c:v>0.82111182292337048</c:v>
                </c:pt>
                <c:pt idx="172">
                  <c:v>0.82591364644923815</c:v>
                </c:pt>
                <c:pt idx="173">
                  <c:v>0.83071546997510581</c:v>
                </c:pt>
                <c:pt idx="174">
                  <c:v>0.83551729350097348</c:v>
                </c:pt>
                <c:pt idx="175">
                  <c:v>0.84031911702684114</c:v>
                </c:pt>
                <c:pt idx="176">
                  <c:v>0.84512094055270881</c:v>
                </c:pt>
                <c:pt idx="177">
                  <c:v>0.84992276407857648</c:v>
                </c:pt>
                <c:pt idx="178">
                  <c:v>0.85472458760444414</c:v>
                </c:pt>
                <c:pt idx="179">
                  <c:v>0.85952641113031181</c:v>
                </c:pt>
                <c:pt idx="180">
                  <c:v>0.86432823465617947</c:v>
                </c:pt>
                <c:pt idx="181">
                  <c:v>0.86913005818204714</c:v>
                </c:pt>
                <c:pt idx="182">
                  <c:v>0.8739318817079148</c:v>
                </c:pt>
                <c:pt idx="183">
                  <c:v>0.87873370523378247</c:v>
                </c:pt>
                <c:pt idx="184">
                  <c:v>0.88353552875965014</c:v>
                </c:pt>
                <c:pt idx="185">
                  <c:v>0.8883373522855178</c:v>
                </c:pt>
                <c:pt idx="186">
                  <c:v>0.89313917581138547</c:v>
                </c:pt>
                <c:pt idx="187">
                  <c:v>0.89794099933725313</c:v>
                </c:pt>
                <c:pt idx="188">
                  <c:v>0.9027428228631208</c:v>
                </c:pt>
                <c:pt idx="189">
                  <c:v>0.90754464638898846</c:v>
                </c:pt>
                <c:pt idx="190">
                  <c:v>0.91234646991485613</c:v>
                </c:pt>
                <c:pt idx="191">
                  <c:v>0.91714829344072379</c:v>
                </c:pt>
                <c:pt idx="192">
                  <c:v>0.92195011696659146</c:v>
                </c:pt>
                <c:pt idx="193">
                  <c:v>0.92675194049245913</c:v>
                </c:pt>
                <c:pt idx="194">
                  <c:v>0.93155376401832679</c:v>
                </c:pt>
                <c:pt idx="195">
                  <c:v>0.93635558754419446</c:v>
                </c:pt>
                <c:pt idx="196">
                  <c:v>0.94115741107006212</c:v>
                </c:pt>
                <c:pt idx="197">
                  <c:v>0.94595923459592979</c:v>
                </c:pt>
                <c:pt idx="198">
                  <c:v>0.95076105812179745</c:v>
                </c:pt>
                <c:pt idx="199">
                  <c:v>0.95556288164766512</c:v>
                </c:pt>
                <c:pt idx="200">
                  <c:v>0.96036470517353278</c:v>
                </c:pt>
                <c:pt idx="201">
                  <c:v>0.96516652869940045</c:v>
                </c:pt>
                <c:pt idx="202">
                  <c:v>0.96996835222526812</c:v>
                </c:pt>
                <c:pt idx="203">
                  <c:v>0.97477017575113578</c:v>
                </c:pt>
                <c:pt idx="204">
                  <c:v>0.97957199927700345</c:v>
                </c:pt>
                <c:pt idx="205">
                  <c:v>0.98437382280287111</c:v>
                </c:pt>
                <c:pt idx="206">
                  <c:v>0.98917564632873878</c:v>
                </c:pt>
                <c:pt idx="207">
                  <c:v>0.99397746985460644</c:v>
                </c:pt>
                <c:pt idx="208">
                  <c:v>0.99877929338047411</c:v>
                </c:pt>
                <c:pt idx="209">
                  <c:v>1.0035811169063418</c:v>
                </c:pt>
                <c:pt idx="210">
                  <c:v>1.0083829404322093</c:v>
                </c:pt>
                <c:pt idx="211">
                  <c:v>1.0131847639580769</c:v>
                </c:pt>
                <c:pt idx="212">
                  <c:v>1.0179865874839444</c:v>
                </c:pt>
                <c:pt idx="213">
                  <c:v>1.022788411009812</c:v>
                </c:pt>
                <c:pt idx="214">
                  <c:v>1.0275902345356795</c:v>
                </c:pt>
                <c:pt idx="215">
                  <c:v>1.0323920580615471</c:v>
                </c:pt>
                <c:pt idx="216">
                  <c:v>1.0371938815874147</c:v>
                </c:pt>
                <c:pt idx="217">
                  <c:v>1.0419957051132822</c:v>
                </c:pt>
                <c:pt idx="218">
                  <c:v>1.0467975286391498</c:v>
                </c:pt>
                <c:pt idx="219">
                  <c:v>1.0515993521650173</c:v>
                </c:pt>
                <c:pt idx="220">
                  <c:v>1.0564011756908849</c:v>
                </c:pt>
                <c:pt idx="221">
                  <c:v>1.0612029992167524</c:v>
                </c:pt>
                <c:pt idx="222">
                  <c:v>1.06600482274262</c:v>
                </c:pt>
                <c:pt idx="223">
                  <c:v>1.0708066462684875</c:v>
                </c:pt>
                <c:pt idx="224">
                  <c:v>1.0756084697943551</c:v>
                </c:pt>
                <c:pt idx="225">
                  <c:v>1.0804102933202226</c:v>
                </c:pt>
                <c:pt idx="226">
                  <c:v>1.0852121168460902</c:v>
                </c:pt>
                <c:pt idx="227">
                  <c:v>1.0900139403719578</c:v>
                </c:pt>
                <c:pt idx="228">
                  <c:v>1.0948157638978253</c:v>
                </c:pt>
                <c:pt idx="229">
                  <c:v>1.0996175874236929</c:v>
                </c:pt>
                <c:pt idx="230">
                  <c:v>1.1044194109495604</c:v>
                </c:pt>
                <c:pt idx="231">
                  <c:v>1.109221234475428</c:v>
                </c:pt>
                <c:pt idx="232">
                  <c:v>1.1140230580012955</c:v>
                </c:pt>
                <c:pt idx="233">
                  <c:v>1.1188248815271631</c:v>
                </c:pt>
                <c:pt idx="234">
                  <c:v>1.1236267050530306</c:v>
                </c:pt>
                <c:pt idx="235">
                  <c:v>1.1284285285788982</c:v>
                </c:pt>
                <c:pt idx="236">
                  <c:v>1.1332303521047657</c:v>
                </c:pt>
                <c:pt idx="237">
                  <c:v>1.1380321756306333</c:v>
                </c:pt>
                <c:pt idx="238">
                  <c:v>1.1428339991565009</c:v>
                </c:pt>
                <c:pt idx="239">
                  <c:v>1.1476358226823684</c:v>
                </c:pt>
                <c:pt idx="240">
                  <c:v>1.152437646208236</c:v>
                </c:pt>
                <c:pt idx="241">
                  <c:v>1.1572394697341035</c:v>
                </c:pt>
                <c:pt idx="242">
                  <c:v>1.1620412932599711</c:v>
                </c:pt>
                <c:pt idx="243">
                  <c:v>1.1668431167858386</c:v>
                </c:pt>
                <c:pt idx="244">
                  <c:v>1.1716449403117062</c:v>
                </c:pt>
                <c:pt idx="245">
                  <c:v>1.1764467638375737</c:v>
                </c:pt>
                <c:pt idx="246">
                  <c:v>1.1812485873634413</c:v>
                </c:pt>
                <c:pt idx="247">
                  <c:v>1.1860504108893088</c:v>
                </c:pt>
                <c:pt idx="248">
                  <c:v>1.1908522344151764</c:v>
                </c:pt>
                <c:pt idx="249">
                  <c:v>1.195654057941044</c:v>
                </c:pt>
                <c:pt idx="250">
                  <c:v>1.2004558814669115</c:v>
                </c:pt>
                <c:pt idx="251">
                  <c:v>1.2052577049927791</c:v>
                </c:pt>
                <c:pt idx="252">
                  <c:v>1.2100595285186466</c:v>
                </c:pt>
                <c:pt idx="253">
                  <c:v>1.2148613520445142</c:v>
                </c:pt>
                <c:pt idx="254">
                  <c:v>1.2196631755703817</c:v>
                </c:pt>
                <c:pt idx="255">
                  <c:v>1.2244649990962493</c:v>
                </c:pt>
                <c:pt idx="256">
                  <c:v>1.2292668226221168</c:v>
                </c:pt>
                <c:pt idx="257">
                  <c:v>1.2340686461479844</c:v>
                </c:pt>
                <c:pt idx="258">
                  <c:v>1.2388704696738519</c:v>
                </c:pt>
                <c:pt idx="259">
                  <c:v>1.2436722931997195</c:v>
                </c:pt>
                <c:pt idx="260">
                  <c:v>1.2484741167255871</c:v>
                </c:pt>
                <c:pt idx="261">
                  <c:v>1.2532759402514546</c:v>
                </c:pt>
                <c:pt idx="262">
                  <c:v>1.2580777637773222</c:v>
                </c:pt>
                <c:pt idx="263">
                  <c:v>1.2628795873031897</c:v>
                </c:pt>
                <c:pt idx="264">
                  <c:v>1.2676814108290573</c:v>
                </c:pt>
                <c:pt idx="265">
                  <c:v>1.2724832343549248</c:v>
                </c:pt>
                <c:pt idx="266">
                  <c:v>1.2772850578807924</c:v>
                </c:pt>
                <c:pt idx="267">
                  <c:v>1.2820868814066599</c:v>
                </c:pt>
                <c:pt idx="268">
                  <c:v>1.2868887049325275</c:v>
                </c:pt>
                <c:pt idx="269">
                  <c:v>1.291690528458395</c:v>
                </c:pt>
                <c:pt idx="270">
                  <c:v>1.2964923519842626</c:v>
                </c:pt>
                <c:pt idx="271">
                  <c:v>1.3012941755101302</c:v>
                </c:pt>
                <c:pt idx="272">
                  <c:v>1.3060959990359977</c:v>
                </c:pt>
                <c:pt idx="273">
                  <c:v>1.3108978225618653</c:v>
                </c:pt>
                <c:pt idx="274">
                  <c:v>1.3156996460877328</c:v>
                </c:pt>
                <c:pt idx="275">
                  <c:v>1.3205014696136004</c:v>
                </c:pt>
                <c:pt idx="276">
                  <c:v>1.3253032931394679</c:v>
                </c:pt>
                <c:pt idx="277">
                  <c:v>1.3301051166653355</c:v>
                </c:pt>
                <c:pt idx="278">
                  <c:v>1.334906940191203</c:v>
                </c:pt>
                <c:pt idx="279">
                  <c:v>1.3397087637170706</c:v>
                </c:pt>
                <c:pt idx="280">
                  <c:v>1.3445105872429381</c:v>
                </c:pt>
                <c:pt idx="281">
                  <c:v>1.3493124107688057</c:v>
                </c:pt>
                <c:pt idx="282">
                  <c:v>1.3541142342946733</c:v>
                </c:pt>
                <c:pt idx="283">
                  <c:v>1.3589160578205408</c:v>
                </c:pt>
                <c:pt idx="284">
                  <c:v>1.3637178813464084</c:v>
                </c:pt>
                <c:pt idx="285">
                  <c:v>1.3685197048722759</c:v>
                </c:pt>
                <c:pt idx="286">
                  <c:v>1.3733215283981435</c:v>
                </c:pt>
                <c:pt idx="287">
                  <c:v>1.378123351924011</c:v>
                </c:pt>
                <c:pt idx="288">
                  <c:v>1.3829251754498786</c:v>
                </c:pt>
                <c:pt idx="289">
                  <c:v>1.3877269989757461</c:v>
                </c:pt>
                <c:pt idx="290">
                  <c:v>1.3925288225016137</c:v>
                </c:pt>
                <c:pt idx="291">
                  <c:v>1.3973306460274812</c:v>
                </c:pt>
                <c:pt idx="292">
                  <c:v>1.4021324695533488</c:v>
                </c:pt>
                <c:pt idx="293">
                  <c:v>1.4069342930792164</c:v>
                </c:pt>
                <c:pt idx="294">
                  <c:v>1.4117361166050839</c:v>
                </c:pt>
                <c:pt idx="295">
                  <c:v>1.4165379401309515</c:v>
                </c:pt>
                <c:pt idx="296">
                  <c:v>1.421339763656819</c:v>
                </c:pt>
                <c:pt idx="297">
                  <c:v>1.4261415871826866</c:v>
                </c:pt>
                <c:pt idx="298">
                  <c:v>1.4309434107085541</c:v>
                </c:pt>
                <c:pt idx="299">
                  <c:v>1.4357452342344217</c:v>
                </c:pt>
                <c:pt idx="300">
                  <c:v>1.4405470577602892</c:v>
                </c:pt>
                <c:pt idx="301">
                  <c:v>1.4453488812861568</c:v>
                </c:pt>
                <c:pt idx="302">
                  <c:v>1.4501507048120243</c:v>
                </c:pt>
                <c:pt idx="303">
                  <c:v>1.4549525283378919</c:v>
                </c:pt>
                <c:pt idx="304">
                  <c:v>1.4597543518637595</c:v>
                </c:pt>
                <c:pt idx="305">
                  <c:v>1.464556175389627</c:v>
                </c:pt>
                <c:pt idx="306">
                  <c:v>1.4693579989154946</c:v>
                </c:pt>
                <c:pt idx="307">
                  <c:v>1.4741598224413621</c:v>
                </c:pt>
                <c:pt idx="308">
                  <c:v>1.4789616459672297</c:v>
                </c:pt>
                <c:pt idx="309">
                  <c:v>1.4837634694930972</c:v>
                </c:pt>
                <c:pt idx="310">
                  <c:v>1.4885652930189648</c:v>
                </c:pt>
                <c:pt idx="311">
                  <c:v>1.4933671165448323</c:v>
                </c:pt>
                <c:pt idx="312">
                  <c:v>1.4981689400706999</c:v>
                </c:pt>
                <c:pt idx="313">
                  <c:v>1.5029707635965674</c:v>
                </c:pt>
                <c:pt idx="314">
                  <c:v>1.507772587122435</c:v>
                </c:pt>
                <c:pt idx="315">
                  <c:v>1.5125744106483026</c:v>
                </c:pt>
                <c:pt idx="316">
                  <c:v>1.5173762341741701</c:v>
                </c:pt>
                <c:pt idx="317">
                  <c:v>1.5221780577000377</c:v>
                </c:pt>
                <c:pt idx="318">
                  <c:v>1.5269798812259052</c:v>
                </c:pt>
                <c:pt idx="319">
                  <c:v>1.5317817047517728</c:v>
                </c:pt>
                <c:pt idx="320">
                  <c:v>1.5365835282776403</c:v>
                </c:pt>
                <c:pt idx="321">
                  <c:v>1.5413853518035079</c:v>
                </c:pt>
                <c:pt idx="322">
                  <c:v>1.5461871753293754</c:v>
                </c:pt>
                <c:pt idx="323">
                  <c:v>1.550988998855243</c:v>
                </c:pt>
                <c:pt idx="324">
                  <c:v>1.5557908223811105</c:v>
                </c:pt>
                <c:pt idx="325">
                  <c:v>1.5605926459069781</c:v>
                </c:pt>
                <c:pt idx="326">
                  <c:v>1.5653944694328457</c:v>
                </c:pt>
                <c:pt idx="327">
                  <c:v>1.5701962929587132</c:v>
                </c:pt>
                <c:pt idx="328">
                  <c:v>1.5749981164845808</c:v>
                </c:pt>
                <c:pt idx="329">
                  <c:v>1.5797999400104483</c:v>
                </c:pt>
                <c:pt idx="330">
                  <c:v>1.5846017635363159</c:v>
                </c:pt>
                <c:pt idx="331">
                  <c:v>1.5894035870621834</c:v>
                </c:pt>
                <c:pt idx="332">
                  <c:v>1.594205410588051</c:v>
                </c:pt>
                <c:pt idx="333">
                  <c:v>1.5990072341139185</c:v>
                </c:pt>
                <c:pt idx="334">
                  <c:v>1.6038090576397861</c:v>
                </c:pt>
                <c:pt idx="335">
                  <c:v>1.6086108811656536</c:v>
                </c:pt>
                <c:pt idx="336">
                  <c:v>1.6134127046915212</c:v>
                </c:pt>
                <c:pt idx="337">
                  <c:v>1.6182145282173888</c:v>
                </c:pt>
                <c:pt idx="338">
                  <c:v>1.6230163517432563</c:v>
                </c:pt>
                <c:pt idx="339">
                  <c:v>1.6278181752691239</c:v>
                </c:pt>
                <c:pt idx="340">
                  <c:v>1.6326199987949914</c:v>
                </c:pt>
                <c:pt idx="341">
                  <c:v>1.637421822320859</c:v>
                </c:pt>
                <c:pt idx="342">
                  <c:v>1.6422236458467265</c:v>
                </c:pt>
                <c:pt idx="343">
                  <c:v>1.6470254693725941</c:v>
                </c:pt>
                <c:pt idx="344">
                  <c:v>1.6518272928984616</c:v>
                </c:pt>
                <c:pt idx="345">
                  <c:v>1.6566291164243292</c:v>
                </c:pt>
                <c:pt idx="346">
                  <c:v>1.6614309399501968</c:v>
                </c:pt>
                <c:pt idx="347">
                  <c:v>1.6662327634760643</c:v>
                </c:pt>
                <c:pt idx="348">
                  <c:v>1.6710345870019319</c:v>
                </c:pt>
                <c:pt idx="349">
                  <c:v>1.6758364105277994</c:v>
                </c:pt>
                <c:pt idx="350">
                  <c:v>1.680638234053667</c:v>
                </c:pt>
                <c:pt idx="351">
                  <c:v>1.6854400575795345</c:v>
                </c:pt>
                <c:pt idx="352">
                  <c:v>1.6902418811054021</c:v>
                </c:pt>
                <c:pt idx="353">
                  <c:v>1.6950437046312696</c:v>
                </c:pt>
                <c:pt idx="354">
                  <c:v>1.6998455281571372</c:v>
                </c:pt>
                <c:pt idx="355">
                  <c:v>1.7046473516830047</c:v>
                </c:pt>
                <c:pt idx="356">
                  <c:v>1.7094491752088723</c:v>
                </c:pt>
                <c:pt idx="357">
                  <c:v>1.7142509987347399</c:v>
                </c:pt>
                <c:pt idx="358">
                  <c:v>1.7190528222606074</c:v>
                </c:pt>
                <c:pt idx="359">
                  <c:v>1.723854645786475</c:v>
                </c:pt>
                <c:pt idx="360">
                  <c:v>1.7286564693123425</c:v>
                </c:pt>
                <c:pt idx="361">
                  <c:v>1.7334582928382101</c:v>
                </c:pt>
                <c:pt idx="362">
                  <c:v>1.7382601163640776</c:v>
                </c:pt>
                <c:pt idx="363">
                  <c:v>1.7430619398899452</c:v>
                </c:pt>
                <c:pt idx="364">
                  <c:v>1.7478637634158127</c:v>
                </c:pt>
                <c:pt idx="365">
                  <c:v>1.7526655869416803</c:v>
                </c:pt>
                <c:pt idx="366">
                  <c:v>1.7574674104675478</c:v>
                </c:pt>
                <c:pt idx="367">
                  <c:v>1.7622692339934154</c:v>
                </c:pt>
                <c:pt idx="368">
                  <c:v>1.767071057519283</c:v>
                </c:pt>
                <c:pt idx="369">
                  <c:v>1.7718728810451505</c:v>
                </c:pt>
                <c:pt idx="370">
                  <c:v>1.7766747045710181</c:v>
                </c:pt>
                <c:pt idx="371">
                  <c:v>1.7814765280968856</c:v>
                </c:pt>
                <c:pt idx="372">
                  <c:v>1.7862783516227532</c:v>
                </c:pt>
                <c:pt idx="373">
                  <c:v>1.7910801751486207</c:v>
                </c:pt>
                <c:pt idx="374">
                  <c:v>1.7958819986744883</c:v>
                </c:pt>
                <c:pt idx="375">
                  <c:v>1.8006838222003558</c:v>
                </c:pt>
                <c:pt idx="376">
                  <c:v>1.8054856457262234</c:v>
                </c:pt>
                <c:pt idx="377">
                  <c:v>1.8102874692520909</c:v>
                </c:pt>
                <c:pt idx="378">
                  <c:v>1.8150892927779585</c:v>
                </c:pt>
                <c:pt idx="379">
                  <c:v>1.8198911163038261</c:v>
                </c:pt>
                <c:pt idx="380">
                  <c:v>1.8246929398296936</c:v>
                </c:pt>
                <c:pt idx="381">
                  <c:v>1.8294947633555612</c:v>
                </c:pt>
                <c:pt idx="382">
                  <c:v>1.8342965868814287</c:v>
                </c:pt>
                <c:pt idx="383">
                  <c:v>1.8390984104072963</c:v>
                </c:pt>
                <c:pt idx="384">
                  <c:v>1.8439002339331638</c:v>
                </c:pt>
                <c:pt idx="385">
                  <c:v>1.8487020574590314</c:v>
                </c:pt>
                <c:pt idx="386">
                  <c:v>1.8535038809848989</c:v>
                </c:pt>
                <c:pt idx="387">
                  <c:v>1.8583057045107665</c:v>
                </c:pt>
                <c:pt idx="388">
                  <c:v>1.863107528036634</c:v>
                </c:pt>
                <c:pt idx="389">
                  <c:v>1.8679093515625016</c:v>
                </c:pt>
                <c:pt idx="390">
                  <c:v>1.8727111750883692</c:v>
                </c:pt>
                <c:pt idx="391">
                  <c:v>1.8775129986142367</c:v>
                </c:pt>
                <c:pt idx="392">
                  <c:v>1.8823148221401043</c:v>
                </c:pt>
                <c:pt idx="393">
                  <c:v>1.8871166456659718</c:v>
                </c:pt>
                <c:pt idx="394">
                  <c:v>1.8919184691918394</c:v>
                </c:pt>
                <c:pt idx="395">
                  <c:v>1.8967202927177069</c:v>
                </c:pt>
                <c:pt idx="396">
                  <c:v>1.9015221162435745</c:v>
                </c:pt>
                <c:pt idx="397">
                  <c:v>1.906323939769442</c:v>
                </c:pt>
                <c:pt idx="398">
                  <c:v>1.9111257632953096</c:v>
                </c:pt>
                <c:pt idx="399">
                  <c:v>1.9159275868211771</c:v>
                </c:pt>
                <c:pt idx="400">
                  <c:v>1.9207294103470447</c:v>
                </c:pt>
                <c:pt idx="401">
                  <c:v>1.9255312338729123</c:v>
                </c:pt>
                <c:pt idx="402">
                  <c:v>1.9303330573987798</c:v>
                </c:pt>
                <c:pt idx="403">
                  <c:v>1.9351348809246474</c:v>
                </c:pt>
                <c:pt idx="404">
                  <c:v>1.9399367044505149</c:v>
                </c:pt>
                <c:pt idx="405">
                  <c:v>1.9447385279763825</c:v>
                </c:pt>
                <c:pt idx="406">
                  <c:v>1.94954035150225</c:v>
                </c:pt>
                <c:pt idx="407">
                  <c:v>1.9543421750281176</c:v>
                </c:pt>
                <c:pt idx="408">
                  <c:v>1.9591439985539851</c:v>
                </c:pt>
                <c:pt idx="409">
                  <c:v>1.9639458220798527</c:v>
                </c:pt>
                <c:pt idx="410">
                  <c:v>1.9687476456057202</c:v>
                </c:pt>
                <c:pt idx="411">
                  <c:v>1.9735494691315878</c:v>
                </c:pt>
                <c:pt idx="412">
                  <c:v>1.9783512926574554</c:v>
                </c:pt>
                <c:pt idx="413">
                  <c:v>1.9831531161833229</c:v>
                </c:pt>
                <c:pt idx="414">
                  <c:v>1.9879549397091905</c:v>
                </c:pt>
                <c:pt idx="415">
                  <c:v>1.992756763235058</c:v>
                </c:pt>
                <c:pt idx="416">
                  <c:v>1.9975585867609256</c:v>
                </c:pt>
                <c:pt idx="417">
                  <c:v>2.0023604102867933</c:v>
                </c:pt>
                <c:pt idx="418">
                  <c:v>2.0071622338126609</c:v>
                </c:pt>
                <c:pt idx="419">
                  <c:v>2.0119640573385285</c:v>
                </c:pt>
                <c:pt idx="420">
                  <c:v>2.016765880864396</c:v>
                </c:pt>
                <c:pt idx="421">
                  <c:v>2.0215677043902636</c:v>
                </c:pt>
                <c:pt idx="422">
                  <c:v>2.0263695279161311</c:v>
                </c:pt>
                <c:pt idx="423">
                  <c:v>2.0311713514419987</c:v>
                </c:pt>
                <c:pt idx="424">
                  <c:v>2.0359731749678662</c:v>
                </c:pt>
                <c:pt idx="425">
                  <c:v>2.0407749984937338</c:v>
                </c:pt>
                <c:pt idx="426">
                  <c:v>2.0455768220196013</c:v>
                </c:pt>
                <c:pt idx="427">
                  <c:v>2.0503786455454689</c:v>
                </c:pt>
                <c:pt idx="428">
                  <c:v>2.0551804690713364</c:v>
                </c:pt>
                <c:pt idx="429">
                  <c:v>2.059982292597204</c:v>
                </c:pt>
                <c:pt idx="430">
                  <c:v>2.0647841161230716</c:v>
                </c:pt>
                <c:pt idx="431">
                  <c:v>2.0695859396489391</c:v>
                </c:pt>
                <c:pt idx="432">
                  <c:v>2.0743877631748067</c:v>
                </c:pt>
                <c:pt idx="433">
                  <c:v>2.0791895867006742</c:v>
                </c:pt>
                <c:pt idx="434">
                  <c:v>2.0839914102265418</c:v>
                </c:pt>
                <c:pt idx="435">
                  <c:v>2.0887932337524093</c:v>
                </c:pt>
                <c:pt idx="436">
                  <c:v>2.0935950572782769</c:v>
                </c:pt>
                <c:pt idx="437">
                  <c:v>2.0983968808041444</c:v>
                </c:pt>
                <c:pt idx="438">
                  <c:v>2.103198704330012</c:v>
                </c:pt>
                <c:pt idx="439">
                  <c:v>2.1080005278558795</c:v>
                </c:pt>
                <c:pt idx="440">
                  <c:v>2.1128023513817471</c:v>
                </c:pt>
                <c:pt idx="441">
                  <c:v>2.1176041749076147</c:v>
                </c:pt>
                <c:pt idx="442">
                  <c:v>2.1224059984334822</c:v>
                </c:pt>
                <c:pt idx="443">
                  <c:v>2.1272078219593498</c:v>
                </c:pt>
                <c:pt idx="444">
                  <c:v>2.1320096454852173</c:v>
                </c:pt>
                <c:pt idx="445">
                  <c:v>2.1368114690110849</c:v>
                </c:pt>
                <c:pt idx="446">
                  <c:v>2.1416132925369524</c:v>
                </c:pt>
                <c:pt idx="447">
                  <c:v>2.14641511606282</c:v>
                </c:pt>
                <c:pt idx="448">
                  <c:v>2.1512169395886875</c:v>
                </c:pt>
                <c:pt idx="449">
                  <c:v>2.1560187631145551</c:v>
                </c:pt>
                <c:pt idx="450">
                  <c:v>2.1608205866404226</c:v>
                </c:pt>
                <c:pt idx="451">
                  <c:v>2.1656224101662902</c:v>
                </c:pt>
                <c:pt idx="452">
                  <c:v>2.1704242336921578</c:v>
                </c:pt>
                <c:pt idx="453">
                  <c:v>2.1752260572180253</c:v>
                </c:pt>
                <c:pt idx="454">
                  <c:v>2.1800278807438929</c:v>
                </c:pt>
                <c:pt idx="455">
                  <c:v>2.1848297042697604</c:v>
                </c:pt>
                <c:pt idx="456">
                  <c:v>2.189631527795628</c:v>
                </c:pt>
                <c:pt idx="457">
                  <c:v>2.1944333513214955</c:v>
                </c:pt>
                <c:pt idx="458">
                  <c:v>2.1992351748473631</c:v>
                </c:pt>
                <c:pt idx="459">
                  <c:v>2.2040369983732306</c:v>
                </c:pt>
                <c:pt idx="460">
                  <c:v>2.2088388218990982</c:v>
                </c:pt>
                <c:pt idx="461">
                  <c:v>2.2136406454249657</c:v>
                </c:pt>
                <c:pt idx="462">
                  <c:v>2.2184424689508333</c:v>
                </c:pt>
                <c:pt idx="463">
                  <c:v>2.2232442924767009</c:v>
                </c:pt>
                <c:pt idx="464">
                  <c:v>2.2280461160025684</c:v>
                </c:pt>
                <c:pt idx="465">
                  <c:v>2.232847939528436</c:v>
                </c:pt>
                <c:pt idx="466">
                  <c:v>2.2376497630543035</c:v>
                </c:pt>
                <c:pt idx="467">
                  <c:v>2.2424515865801711</c:v>
                </c:pt>
                <c:pt idx="468">
                  <c:v>2.2472534101060386</c:v>
                </c:pt>
                <c:pt idx="469">
                  <c:v>2.2520552336319062</c:v>
                </c:pt>
                <c:pt idx="470">
                  <c:v>2.2568570571577737</c:v>
                </c:pt>
                <c:pt idx="471">
                  <c:v>2.2616588806836413</c:v>
                </c:pt>
                <c:pt idx="472">
                  <c:v>2.2664607042095088</c:v>
                </c:pt>
                <c:pt idx="473">
                  <c:v>2.2712625277353764</c:v>
                </c:pt>
                <c:pt idx="474">
                  <c:v>2.276064351261244</c:v>
                </c:pt>
                <c:pt idx="475">
                  <c:v>2.2808661747871115</c:v>
                </c:pt>
                <c:pt idx="476">
                  <c:v>2.2856679983129791</c:v>
                </c:pt>
                <c:pt idx="477">
                  <c:v>2.2904698218388466</c:v>
                </c:pt>
                <c:pt idx="478">
                  <c:v>2.2952716453647142</c:v>
                </c:pt>
                <c:pt idx="479">
                  <c:v>2.3000734688905817</c:v>
                </c:pt>
                <c:pt idx="480">
                  <c:v>2.3048752924164493</c:v>
                </c:pt>
                <c:pt idx="481">
                  <c:v>2.3096771159423168</c:v>
                </c:pt>
                <c:pt idx="482">
                  <c:v>2.3144789394681844</c:v>
                </c:pt>
                <c:pt idx="483">
                  <c:v>2.3192807629940519</c:v>
                </c:pt>
                <c:pt idx="484">
                  <c:v>2.3240825865199195</c:v>
                </c:pt>
                <c:pt idx="485">
                  <c:v>2.3288844100457871</c:v>
                </c:pt>
                <c:pt idx="486">
                  <c:v>2.3336862335716546</c:v>
                </c:pt>
                <c:pt idx="487">
                  <c:v>2.3384880570975222</c:v>
                </c:pt>
                <c:pt idx="488">
                  <c:v>2.3432898806233897</c:v>
                </c:pt>
                <c:pt idx="489">
                  <c:v>2.3480917041492573</c:v>
                </c:pt>
                <c:pt idx="490">
                  <c:v>2.3528935276751248</c:v>
                </c:pt>
                <c:pt idx="491">
                  <c:v>2.3576953512009924</c:v>
                </c:pt>
                <c:pt idx="492">
                  <c:v>2.3624971747268599</c:v>
                </c:pt>
                <c:pt idx="493">
                  <c:v>2.3672989982527275</c:v>
                </c:pt>
                <c:pt idx="494">
                  <c:v>2.372100821778595</c:v>
                </c:pt>
                <c:pt idx="495">
                  <c:v>2.3769026453044626</c:v>
                </c:pt>
                <c:pt idx="496">
                  <c:v>2.3817044688303302</c:v>
                </c:pt>
                <c:pt idx="497">
                  <c:v>2.3865062923561977</c:v>
                </c:pt>
                <c:pt idx="498">
                  <c:v>2.3913081158820653</c:v>
                </c:pt>
                <c:pt idx="499">
                  <c:v>2.3961099394079328</c:v>
                </c:pt>
                <c:pt idx="500">
                  <c:v>2.4009117629338004</c:v>
                </c:pt>
                <c:pt idx="501">
                  <c:v>2.4057135864596679</c:v>
                </c:pt>
                <c:pt idx="502">
                  <c:v>2.4105154099855355</c:v>
                </c:pt>
                <c:pt idx="503">
                  <c:v>2.415317233511403</c:v>
                </c:pt>
                <c:pt idx="504">
                  <c:v>2.4201190570372706</c:v>
                </c:pt>
                <c:pt idx="505">
                  <c:v>2.4249208805631381</c:v>
                </c:pt>
                <c:pt idx="506">
                  <c:v>2.4297227040890057</c:v>
                </c:pt>
                <c:pt idx="507">
                  <c:v>2.4345245276148733</c:v>
                </c:pt>
                <c:pt idx="508">
                  <c:v>2.4393263511407408</c:v>
                </c:pt>
                <c:pt idx="509">
                  <c:v>2.4441281746666084</c:v>
                </c:pt>
                <c:pt idx="510">
                  <c:v>2.4489299981924759</c:v>
                </c:pt>
                <c:pt idx="511">
                  <c:v>2.4537318217183435</c:v>
                </c:pt>
                <c:pt idx="512">
                  <c:v>2.458533645244211</c:v>
                </c:pt>
                <c:pt idx="513">
                  <c:v>2.4633354687700786</c:v>
                </c:pt>
                <c:pt idx="514">
                  <c:v>2.4681372922959461</c:v>
                </c:pt>
                <c:pt idx="515">
                  <c:v>2.4729391158218137</c:v>
                </c:pt>
                <c:pt idx="516">
                  <c:v>2.4777409393476812</c:v>
                </c:pt>
                <c:pt idx="517">
                  <c:v>2.4825427628735488</c:v>
                </c:pt>
                <c:pt idx="518">
                  <c:v>2.4873445863994164</c:v>
                </c:pt>
                <c:pt idx="519">
                  <c:v>2.4921464099252839</c:v>
                </c:pt>
                <c:pt idx="520">
                  <c:v>2.4969482334511515</c:v>
                </c:pt>
                <c:pt idx="521">
                  <c:v>2.501750056977019</c:v>
                </c:pt>
                <c:pt idx="522">
                  <c:v>2.5065518805028866</c:v>
                </c:pt>
                <c:pt idx="523">
                  <c:v>2.5113537040287541</c:v>
                </c:pt>
                <c:pt idx="524">
                  <c:v>2.5161555275546217</c:v>
                </c:pt>
                <c:pt idx="525">
                  <c:v>2.5209573510804892</c:v>
                </c:pt>
                <c:pt idx="526">
                  <c:v>2.5257591746063568</c:v>
                </c:pt>
                <c:pt idx="527">
                  <c:v>2.5305609981322243</c:v>
                </c:pt>
                <c:pt idx="528">
                  <c:v>2.5353628216580919</c:v>
                </c:pt>
                <c:pt idx="529">
                  <c:v>2.5401646451839595</c:v>
                </c:pt>
                <c:pt idx="530">
                  <c:v>2.544966468709827</c:v>
                </c:pt>
                <c:pt idx="531">
                  <c:v>2.5497682922356946</c:v>
                </c:pt>
                <c:pt idx="532">
                  <c:v>2.5545701157615621</c:v>
                </c:pt>
                <c:pt idx="533">
                  <c:v>2.5593719392874297</c:v>
                </c:pt>
                <c:pt idx="534">
                  <c:v>2.5641737628132972</c:v>
                </c:pt>
                <c:pt idx="535">
                  <c:v>2.5689755863391648</c:v>
                </c:pt>
                <c:pt idx="536">
                  <c:v>2.5737774098650323</c:v>
                </c:pt>
                <c:pt idx="537">
                  <c:v>2.5785792333908999</c:v>
                </c:pt>
                <c:pt idx="538">
                  <c:v>2.5833810569167674</c:v>
                </c:pt>
                <c:pt idx="539">
                  <c:v>2.588182880442635</c:v>
                </c:pt>
                <c:pt idx="540">
                  <c:v>2.5929847039685026</c:v>
                </c:pt>
                <c:pt idx="541">
                  <c:v>2.5977865274943701</c:v>
                </c:pt>
                <c:pt idx="542">
                  <c:v>2.6025883510202377</c:v>
                </c:pt>
                <c:pt idx="543">
                  <c:v>2.6073901745461052</c:v>
                </c:pt>
                <c:pt idx="544">
                  <c:v>2.6121919980719728</c:v>
                </c:pt>
                <c:pt idx="545">
                  <c:v>2.6169938215978403</c:v>
                </c:pt>
                <c:pt idx="546">
                  <c:v>2.6217956451237079</c:v>
                </c:pt>
                <c:pt idx="547">
                  <c:v>2.6265974686495754</c:v>
                </c:pt>
                <c:pt idx="548">
                  <c:v>2.631399292175443</c:v>
                </c:pt>
                <c:pt idx="549">
                  <c:v>2.6362011157013105</c:v>
                </c:pt>
                <c:pt idx="550">
                  <c:v>2.6410029392271781</c:v>
                </c:pt>
                <c:pt idx="551">
                  <c:v>2.6458047627530457</c:v>
                </c:pt>
                <c:pt idx="552">
                  <c:v>2.6506065862789132</c:v>
                </c:pt>
                <c:pt idx="553">
                  <c:v>2.6554084098047808</c:v>
                </c:pt>
                <c:pt idx="554">
                  <c:v>2.6602102333306483</c:v>
                </c:pt>
                <c:pt idx="555">
                  <c:v>2.6650120568565159</c:v>
                </c:pt>
                <c:pt idx="556">
                  <c:v>2.6698138803823834</c:v>
                </c:pt>
                <c:pt idx="557">
                  <c:v>2.674615703908251</c:v>
                </c:pt>
                <c:pt idx="558">
                  <c:v>2.6794175274341185</c:v>
                </c:pt>
                <c:pt idx="559">
                  <c:v>2.6842193509599861</c:v>
                </c:pt>
                <c:pt idx="560">
                  <c:v>2.6890211744858536</c:v>
                </c:pt>
                <c:pt idx="561">
                  <c:v>2.6938229980117212</c:v>
                </c:pt>
                <c:pt idx="562">
                  <c:v>2.6986248215375888</c:v>
                </c:pt>
                <c:pt idx="563">
                  <c:v>2.7034266450634563</c:v>
                </c:pt>
                <c:pt idx="564">
                  <c:v>2.7082284685893239</c:v>
                </c:pt>
                <c:pt idx="565">
                  <c:v>2.7130302921151914</c:v>
                </c:pt>
                <c:pt idx="566">
                  <c:v>2.717832115641059</c:v>
                </c:pt>
                <c:pt idx="567">
                  <c:v>2.7226339391669265</c:v>
                </c:pt>
                <c:pt idx="568">
                  <c:v>2.7274357626927941</c:v>
                </c:pt>
                <c:pt idx="569">
                  <c:v>2.7322375862186616</c:v>
                </c:pt>
                <c:pt idx="570">
                  <c:v>2.7370394097445292</c:v>
                </c:pt>
                <c:pt idx="571">
                  <c:v>2.7418412332703967</c:v>
                </c:pt>
                <c:pt idx="572">
                  <c:v>2.7466430567962643</c:v>
                </c:pt>
                <c:pt idx="573">
                  <c:v>2.7514448803221319</c:v>
                </c:pt>
                <c:pt idx="574">
                  <c:v>2.7562467038479994</c:v>
                </c:pt>
                <c:pt idx="575">
                  <c:v>2.761048527373867</c:v>
                </c:pt>
                <c:pt idx="576">
                  <c:v>2.7658503508997345</c:v>
                </c:pt>
                <c:pt idx="577">
                  <c:v>2.7706521744256021</c:v>
                </c:pt>
                <c:pt idx="578">
                  <c:v>2.7754539979514696</c:v>
                </c:pt>
                <c:pt idx="579">
                  <c:v>2.7802558214773372</c:v>
                </c:pt>
                <c:pt idx="580">
                  <c:v>2.7850576450032047</c:v>
                </c:pt>
                <c:pt idx="581">
                  <c:v>2.7898594685290723</c:v>
                </c:pt>
                <c:pt idx="582">
                  <c:v>2.7946612920549398</c:v>
                </c:pt>
                <c:pt idx="583">
                  <c:v>2.7994631155808074</c:v>
                </c:pt>
                <c:pt idx="584">
                  <c:v>2.804264939106675</c:v>
                </c:pt>
                <c:pt idx="585">
                  <c:v>2.8090667626325425</c:v>
                </c:pt>
                <c:pt idx="586">
                  <c:v>2.8138685861584101</c:v>
                </c:pt>
                <c:pt idx="587">
                  <c:v>2.8186704096842776</c:v>
                </c:pt>
                <c:pt idx="588">
                  <c:v>2.8234722332101452</c:v>
                </c:pt>
                <c:pt idx="589">
                  <c:v>2.8282740567360127</c:v>
                </c:pt>
                <c:pt idx="590">
                  <c:v>2.8330758802618803</c:v>
                </c:pt>
                <c:pt idx="591">
                  <c:v>2.8378777037877478</c:v>
                </c:pt>
                <c:pt idx="592">
                  <c:v>2.8426795273136154</c:v>
                </c:pt>
                <c:pt idx="593">
                  <c:v>2.8474813508394829</c:v>
                </c:pt>
                <c:pt idx="594">
                  <c:v>2.8522831743653505</c:v>
                </c:pt>
                <c:pt idx="595">
                  <c:v>2.8570849978912181</c:v>
                </c:pt>
                <c:pt idx="596">
                  <c:v>2.8618868214170856</c:v>
                </c:pt>
                <c:pt idx="597">
                  <c:v>2.8666886449429532</c:v>
                </c:pt>
                <c:pt idx="598">
                  <c:v>2.8714904684688207</c:v>
                </c:pt>
                <c:pt idx="599">
                  <c:v>2.8762922919946883</c:v>
                </c:pt>
                <c:pt idx="600">
                  <c:v>2.8810941155205558</c:v>
                </c:pt>
                <c:pt idx="601">
                  <c:v>2.8858959390464234</c:v>
                </c:pt>
                <c:pt idx="602">
                  <c:v>2.8906977625722909</c:v>
                </c:pt>
                <c:pt idx="603">
                  <c:v>2.8954995860981585</c:v>
                </c:pt>
                <c:pt idx="604">
                  <c:v>2.900301409624026</c:v>
                </c:pt>
                <c:pt idx="605">
                  <c:v>2.9051032331498936</c:v>
                </c:pt>
                <c:pt idx="606">
                  <c:v>2.9099050566757612</c:v>
                </c:pt>
                <c:pt idx="607">
                  <c:v>2.9147068802016287</c:v>
                </c:pt>
                <c:pt idx="608">
                  <c:v>2.9195087037274963</c:v>
                </c:pt>
                <c:pt idx="609">
                  <c:v>2.9243105272533638</c:v>
                </c:pt>
                <c:pt idx="610">
                  <c:v>2.9291123507792314</c:v>
                </c:pt>
                <c:pt idx="611">
                  <c:v>2.9339141743050989</c:v>
                </c:pt>
                <c:pt idx="612">
                  <c:v>2.9387159978309665</c:v>
                </c:pt>
                <c:pt idx="613">
                  <c:v>2.943517821356834</c:v>
                </c:pt>
                <c:pt idx="614">
                  <c:v>2.9483196448827016</c:v>
                </c:pt>
                <c:pt idx="615">
                  <c:v>2.9531214684085692</c:v>
                </c:pt>
                <c:pt idx="616">
                  <c:v>2.9579232919344367</c:v>
                </c:pt>
                <c:pt idx="617">
                  <c:v>2.9627251154603043</c:v>
                </c:pt>
                <c:pt idx="618">
                  <c:v>2.9675269389861718</c:v>
                </c:pt>
                <c:pt idx="619">
                  <c:v>2.9723287625120394</c:v>
                </c:pt>
                <c:pt idx="620">
                  <c:v>2.9771305860379069</c:v>
                </c:pt>
                <c:pt idx="621">
                  <c:v>2.9819324095637745</c:v>
                </c:pt>
                <c:pt idx="622">
                  <c:v>2.986734233089642</c:v>
                </c:pt>
                <c:pt idx="623">
                  <c:v>2.9915360566155096</c:v>
                </c:pt>
                <c:pt idx="624">
                  <c:v>2.9963378801413771</c:v>
                </c:pt>
                <c:pt idx="625">
                  <c:v>3.0011397036672447</c:v>
                </c:pt>
                <c:pt idx="626">
                  <c:v>3.0059415271931123</c:v>
                </c:pt>
                <c:pt idx="627">
                  <c:v>3.0107433507189798</c:v>
                </c:pt>
                <c:pt idx="628">
                  <c:v>3.0155451742448474</c:v>
                </c:pt>
                <c:pt idx="629">
                  <c:v>3.0203469977707149</c:v>
                </c:pt>
                <c:pt idx="630">
                  <c:v>3.0251488212965825</c:v>
                </c:pt>
                <c:pt idx="631">
                  <c:v>3.02995064482245</c:v>
                </c:pt>
                <c:pt idx="632">
                  <c:v>3.0347524683483176</c:v>
                </c:pt>
                <c:pt idx="633">
                  <c:v>3.0395542918741851</c:v>
                </c:pt>
                <c:pt idx="634">
                  <c:v>3.0443561154000527</c:v>
                </c:pt>
                <c:pt idx="635">
                  <c:v>3.0491579389259202</c:v>
                </c:pt>
                <c:pt idx="636">
                  <c:v>3.0539597624517878</c:v>
                </c:pt>
                <c:pt idx="637">
                  <c:v>3.0587615859776554</c:v>
                </c:pt>
                <c:pt idx="638">
                  <c:v>3.0635634095035229</c:v>
                </c:pt>
                <c:pt idx="639">
                  <c:v>3.0683652330293905</c:v>
                </c:pt>
                <c:pt idx="640">
                  <c:v>3.073167056555258</c:v>
                </c:pt>
                <c:pt idx="641">
                  <c:v>3.0779688800811256</c:v>
                </c:pt>
                <c:pt idx="642">
                  <c:v>3.0827707036069931</c:v>
                </c:pt>
                <c:pt idx="643">
                  <c:v>3.0875725271328607</c:v>
                </c:pt>
                <c:pt idx="644">
                  <c:v>3.0923743506587282</c:v>
                </c:pt>
                <c:pt idx="645">
                  <c:v>3.0971761741845958</c:v>
                </c:pt>
                <c:pt idx="646">
                  <c:v>3.1019779977104633</c:v>
                </c:pt>
                <c:pt idx="647">
                  <c:v>3.1067798212363309</c:v>
                </c:pt>
                <c:pt idx="648">
                  <c:v>3.1115816447621985</c:v>
                </c:pt>
                <c:pt idx="649">
                  <c:v>3.116383468288066</c:v>
                </c:pt>
                <c:pt idx="650">
                  <c:v>3.1211852918139336</c:v>
                </c:pt>
                <c:pt idx="651">
                  <c:v>3.1259871153398011</c:v>
                </c:pt>
                <c:pt idx="652">
                  <c:v>3.1307889388656687</c:v>
                </c:pt>
                <c:pt idx="653">
                  <c:v>3.1355907623915362</c:v>
                </c:pt>
                <c:pt idx="654">
                  <c:v>3.1403925859174038</c:v>
                </c:pt>
                <c:pt idx="655">
                  <c:v>3.1451944094432713</c:v>
                </c:pt>
                <c:pt idx="656">
                  <c:v>3.1499962329691389</c:v>
                </c:pt>
                <c:pt idx="657">
                  <c:v>3.1547980564950064</c:v>
                </c:pt>
                <c:pt idx="658">
                  <c:v>3.159599880020874</c:v>
                </c:pt>
                <c:pt idx="659">
                  <c:v>3.1644017035467416</c:v>
                </c:pt>
                <c:pt idx="660">
                  <c:v>3.1692035270726091</c:v>
                </c:pt>
                <c:pt idx="661">
                  <c:v>3.1740053505984767</c:v>
                </c:pt>
                <c:pt idx="662">
                  <c:v>3.1788071741243442</c:v>
                </c:pt>
                <c:pt idx="663">
                  <c:v>3.1836089976502118</c:v>
                </c:pt>
                <c:pt idx="664">
                  <c:v>3.1884108211760793</c:v>
                </c:pt>
                <c:pt idx="665">
                  <c:v>3.1932126447019469</c:v>
                </c:pt>
                <c:pt idx="666">
                  <c:v>3.1980144682278144</c:v>
                </c:pt>
                <c:pt idx="667">
                  <c:v>3.202816291753682</c:v>
                </c:pt>
                <c:pt idx="668">
                  <c:v>3.2076181152795495</c:v>
                </c:pt>
                <c:pt idx="669">
                  <c:v>3.2124199388054171</c:v>
                </c:pt>
                <c:pt idx="670">
                  <c:v>3.2172217623312847</c:v>
                </c:pt>
                <c:pt idx="671">
                  <c:v>3.2220235858571522</c:v>
                </c:pt>
                <c:pt idx="672">
                  <c:v>3.2268254093830198</c:v>
                </c:pt>
                <c:pt idx="673">
                  <c:v>3.2316272329088873</c:v>
                </c:pt>
                <c:pt idx="674">
                  <c:v>3.2364290564347549</c:v>
                </c:pt>
                <c:pt idx="675">
                  <c:v>3.2412308799606224</c:v>
                </c:pt>
                <c:pt idx="676">
                  <c:v>3.24603270348649</c:v>
                </c:pt>
                <c:pt idx="677">
                  <c:v>3.2508345270123575</c:v>
                </c:pt>
                <c:pt idx="678">
                  <c:v>3.2556363505382251</c:v>
                </c:pt>
                <c:pt idx="679">
                  <c:v>3.2604381740640926</c:v>
                </c:pt>
                <c:pt idx="680">
                  <c:v>3.2652399975899602</c:v>
                </c:pt>
                <c:pt idx="681">
                  <c:v>3.2700418211158278</c:v>
                </c:pt>
                <c:pt idx="682">
                  <c:v>3.2748436446416953</c:v>
                </c:pt>
                <c:pt idx="683">
                  <c:v>3.2796454681675629</c:v>
                </c:pt>
                <c:pt idx="684">
                  <c:v>3.2844472916934304</c:v>
                </c:pt>
                <c:pt idx="685">
                  <c:v>3.289249115219298</c:v>
                </c:pt>
                <c:pt idx="686">
                  <c:v>3.2940509387451655</c:v>
                </c:pt>
                <c:pt idx="687">
                  <c:v>3.2988527622710331</c:v>
                </c:pt>
                <c:pt idx="688">
                  <c:v>3.3036545857969006</c:v>
                </c:pt>
                <c:pt idx="689">
                  <c:v>3.3084564093227682</c:v>
                </c:pt>
                <c:pt idx="690">
                  <c:v>3.3132582328486357</c:v>
                </c:pt>
                <c:pt idx="691">
                  <c:v>3.3180600563745033</c:v>
                </c:pt>
                <c:pt idx="692">
                  <c:v>3.3228618799003709</c:v>
                </c:pt>
                <c:pt idx="693">
                  <c:v>3.3276637034262384</c:v>
                </c:pt>
                <c:pt idx="694">
                  <c:v>3.332465526952106</c:v>
                </c:pt>
                <c:pt idx="695">
                  <c:v>3.3372673504779735</c:v>
                </c:pt>
                <c:pt idx="696">
                  <c:v>3.3420691740038411</c:v>
                </c:pt>
                <c:pt idx="697">
                  <c:v>3.3468709975297086</c:v>
                </c:pt>
                <c:pt idx="698">
                  <c:v>3.3516728210555762</c:v>
                </c:pt>
                <c:pt idx="699">
                  <c:v>3.3564746445814437</c:v>
                </c:pt>
                <c:pt idx="700">
                  <c:v>3.3612764681073113</c:v>
                </c:pt>
                <c:pt idx="701">
                  <c:v>3.3660782916331788</c:v>
                </c:pt>
                <c:pt idx="702">
                  <c:v>3.3708801151590464</c:v>
                </c:pt>
                <c:pt idx="703">
                  <c:v>3.375681938684914</c:v>
                </c:pt>
                <c:pt idx="704">
                  <c:v>3.3804837622107815</c:v>
                </c:pt>
                <c:pt idx="705">
                  <c:v>3.3852855857366491</c:v>
                </c:pt>
                <c:pt idx="706">
                  <c:v>3.3900874092625166</c:v>
                </c:pt>
                <c:pt idx="707">
                  <c:v>3.3948892327883842</c:v>
                </c:pt>
                <c:pt idx="708">
                  <c:v>3.3996910563142517</c:v>
                </c:pt>
                <c:pt idx="709">
                  <c:v>3.4044928798401193</c:v>
                </c:pt>
                <c:pt idx="710">
                  <c:v>3.4092947033659868</c:v>
                </c:pt>
                <c:pt idx="711">
                  <c:v>3.4140965268918544</c:v>
                </c:pt>
                <c:pt idx="712">
                  <c:v>3.4188983504177219</c:v>
                </c:pt>
                <c:pt idx="713">
                  <c:v>3.4237001739435895</c:v>
                </c:pt>
                <c:pt idx="714">
                  <c:v>3.4285019974694571</c:v>
                </c:pt>
                <c:pt idx="715">
                  <c:v>3.4333038209953246</c:v>
                </c:pt>
                <c:pt idx="716">
                  <c:v>3.4381056445211922</c:v>
                </c:pt>
                <c:pt idx="717">
                  <c:v>3.4429074680470597</c:v>
                </c:pt>
                <c:pt idx="718">
                  <c:v>3.4477092915729273</c:v>
                </c:pt>
                <c:pt idx="719">
                  <c:v>3.4525111150987948</c:v>
                </c:pt>
                <c:pt idx="720">
                  <c:v>3.4573129386246624</c:v>
                </c:pt>
                <c:pt idx="721">
                  <c:v>3.4621147621505299</c:v>
                </c:pt>
                <c:pt idx="722">
                  <c:v>3.4669165856763975</c:v>
                </c:pt>
                <c:pt idx="723">
                  <c:v>3.471718409202265</c:v>
                </c:pt>
                <c:pt idx="724">
                  <c:v>3.4765202327281326</c:v>
                </c:pt>
                <c:pt idx="725">
                  <c:v>3.4813220562540002</c:v>
                </c:pt>
                <c:pt idx="726">
                  <c:v>3.4861238797798677</c:v>
                </c:pt>
                <c:pt idx="727">
                  <c:v>3.4909257033057353</c:v>
                </c:pt>
                <c:pt idx="728">
                  <c:v>3.4957275268316028</c:v>
                </c:pt>
                <c:pt idx="729">
                  <c:v>3.5005293503574704</c:v>
                </c:pt>
                <c:pt idx="730">
                  <c:v>3.5053311738833379</c:v>
                </c:pt>
                <c:pt idx="731">
                  <c:v>3.5101329974092055</c:v>
                </c:pt>
                <c:pt idx="732">
                  <c:v>3.514934820935073</c:v>
                </c:pt>
                <c:pt idx="733">
                  <c:v>3.5197366444609406</c:v>
                </c:pt>
                <c:pt idx="734">
                  <c:v>3.5245384679868081</c:v>
                </c:pt>
                <c:pt idx="735">
                  <c:v>3.5293402915126757</c:v>
                </c:pt>
                <c:pt idx="736">
                  <c:v>3.5341421150385433</c:v>
                </c:pt>
                <c:pt idx="737">
                  <c:v>3.5389439385644108</c:v>
                </c:pt>
                <c:pt idx="738">
                  <c:v>3.5437457620902784</c:v>
                </c:pt>
                <c:pt idx="739">
                  <c:v>3.5485475856161459</c:v>
                </c:pt>
                <c:pt idx="740">
                  <c:v>3.5533494091420135</c:v>
                </c:pt>
                <c:pt idx="741">
                  <c:v>3.558151232667881</c:v>
                </c:pt>
                <c:pt idx="742">
                  <c:v>3.5629530561937486</c:v>
                </c:pt>
                <c:pt idx="743">
                  <c:v>3.5677548797196161</c:v>
                </c:pt>
                <c:pt idx="744">
                  <c:v>3.5725567032454837</c:v>
                </c:pt>
                <c:pt idx="745">
                  <c:v>3.5773585267713512</c:v>
                </c:pt>
                <c:pt idx="746">
                  <c:v>3.5821603502972188</c:v>
                </c:pt>
                <c:pt idx="747">
                  <c:v>3.5869621738230864</c:v>
                </c:pt>
                <c:pt idx="748">
                  <c:v>3.5917639973489539</c:v>
                </c:pt>
                <c:pt idx="749">
                  <c:v>3.5965658208748215</c:v>
                </c:pt>
                <c:pt idx="750">
                  <c:v>3.601367644400689</c:v>
                </c:pt>
                <c:pt idx="751">
                  <c:v>3.6061694679265566</c:v>
                </c:pt>
                <c:pt idx="752">
                  <c:v>3.6109712914524241</c:v>
                </c:pt>
                <c:pt idx="753">
                  <c:v>3.6157731149782917</c:v>
                </c:pt>
                <c:pt idx="754">
                  <c:v>3.6205749385041592</c:v>
                </c:pt>
                <c:pt idx="755">
                  <c:v>3.6253767620300268</c:v>
                </c:pt>
                <c:pt idx="756">
                  <c:v>3.6301785855558943</c:v>
                </c:pt>
                <c:pt idx="757">
                  <c:v>3.6349804090817619</c:v>
                </c:pt>
                <c:pt idx="758">
                  <c:v>3.6397822326076295</c:v>
                </c:pt>
                <c:pt idx="759">
                  <c:v>3.644584056133497</c:v>
                </c:pt>
                <c:pt idx="760">
                  <c:v>3.6493858796593646</c:v>
                </c:pt>
                <c:pt idx="761">
                  <c:v>3.6541877031852321</c:v>
                </c:pt>
                <c:pt idx="762">
                  <c:v>3.6589895267110997</c:v>
                </c:pt>
                <c:pt idx="763">
                  <c:v>3.6637913502369672</c:v>
                </c:pt>
                <c:pt idx="764">
                  <c:v>3.6685931737628348</c:v>
                </c:pt>
                <c:pt idx="765">
                  <c:v>3.6733949972887023</c:v>
                </c:pt>
                <c:pt idx="766">
                  <c:v>3.6781968208145699</c:v>
                </c:pt>
                <c:pt idx="767">
                  <c:v>3.6829986443404374</c:v>
                </c:pt>
                <c:pt idx="768">
                  <c:v>3.687800467866305</c:v>
                </c:pt>
                <c:pt idx="769">
                  <c:v>3.6926022913921726</c:v>
                </c:pt>
                <c:pt idx="770">
                  <c:v>3.6974041149180401</c:v>
                </c:pt>
                <c:pt idx="771">
                  <c:v>3.7022059384439077</c:v>
                </c:pt>
                <c:pt idx="772">
                  <c:v>3.7070077619697752</c:v>
                </c:pt>
                <c:pt idx="773">
                  <c:v>3.7118095854956428</c:v>
                </c:pt>
                <c:pt idx="774">
                  <c:v>3.7166114090215103</c:v>
                </c:pt>
                <c:pt idx="775">
                  <c:v>3.7214132325473779</c:v>
                </c:pt>
                <c:pt idx="776">
                  <c:v>3.7262150560732454</c:v>
                </c:pt>
                <c:pt idx="777">
                  <c:v>3.731016879599113</c:v>
                </c:pt>
                <c:pt idx="778">
                  <c:v>3.7358187031249805</c:v>
                </c:pt>
                <c:pt idx="779">
                  <c:v>3.7406205266508481</c:v>
                </c:pt>
                <c:pt idx="780">
                  <c:v>3.7454223501767157</c:v>
                </c:pt>
                <c:pt idx="781">
                  <c:v>3.7502241737025832</c:v>
                </c:pt>
                <c:pt idx="782">
                  <c:v>3.7550259972284508</c:v>
                </c:pt>
                <c:pt idx="783">
                  <c:v>3.7598278207543183</c:v>
                </c:pt>
                <c:pt idx="784">
                  <c:v>3.7646296442801859</c:v>
                </c:pt>
                <c:pt idx="785">
                  <c:v>3.7694314678060534</c:v>
                </c:pt>
                <c:pt idx="786">
                  <c:v>3.774233291331921</c:v>
                </c:pt>
                <c:pt idx="787">
                  <c:v>3.7790351148577885</c:v>
                </c:pt>
                <c:pt idx="788">
                  <c:v>3.7838369383836561</c:v>
                </c:pt>
                <c:pt idx="789">
                  <c:v>3.7886387619095236</c:v>
                </c:pt>
                <c:pt idx="790">
                  <c:v>3.7934405854353912</c:v>
                </c:pt>
                <c:pt idx="791">
                  <c:v>3.7982424089612588</c:v>
                </c:pt>
                <c:pt idx="792">
                  <c:v>3.8030442324871263</c:v>
                </c:pt>
                <c:pt idx="793">
                  <c:v>3.8078460560129939</c:v>
                </c:pt>
                <c:pt idx="794">
                  <c:v>3.8126478795388614</c:v>
                </c:pt>
                <c:pt idx="795">
                  <c:v>3.817449703064729</c:v>
                </c:pt>
                <c:pt idx="796">
                  <c:v>3.8222515265905965</c:v>
                </c:pt>
                <c:pt idx="797">
                  <c:v>3.8270533501164641</c:v>
                </c:pt>
                <c:pt idx="798">
                  <c:v>3.8318551736423316</c:v>
                </c:pt>
                <c:pt idx="799">
                  <c:v>3.8366569971681992</c:v>
                </c:pt>
                <c:pt idx="800">
                  <c:v>3.8414588206940667</c:v>
                </c:pt>
                <c:pt idx="801">
                  <c:v>3.8462606442199343</c:v>
                </c:pt>
                <c:pt idx="802">
                  <c:v>3.8510624677458019</c:v>
                </c:pt>
                <c:pt idx="803">
                  <c:v>3.8558642912716694</c:v>
                </c:pt>
                <c:pt idx="804">
                  <c:v>3.860666114797537</c:v>
                </c:pt>
                <c:pt idx="805">
                  <c:v>3.8654679383234045</c:v>
                </c:pt>
                <c:pt idx="806">
                  <c:v>3.8702697618492721</c:v>
                </c:pt>
                <c:pt idx="807">
                  <c:v>3.8750715853751396</c:v>
                </c:pt>
                <c:pt idx="808">
                  <c:v>3.8798734089010072</c:v>
                </c:pt>
                <c:pt idx="809">
                  <c:v>3.8846752324268747</c:v>
                </c:pt>
                <c:pt idx="810">
                  <c:v>3.8894770559527423</c:v>
                </c:pt>
                <c:pt idx="811">
                  <c:v>3.8942788794786098</c:v>
                </c:pt>
                <c:pt idx="812">
                  <c:v>3.8990807030044774</c:v>
                </c:pt>
                <c:pt idx="813">
                  <c:v>3.903882526530345</c:v>
                </c:pt>
                <c:pt idx="814">
                  <c:v>3.9086843500562125</c:v>
                </c:pt>
                <c:pt idx="815">
                  <c:v>3.9134861735820801</c:v>
                </c:pt>
                <c:pt idx="816">
                  <c:v>3.9182879971079476</c:v>
                </c:pt>
                <c:pt idx="817">
                  <c:v>3.9230898206338152</c:v>
                </c:pt>
                <c:pt idx="818">
                  <c:v>3.9278916441596827</c:v>
                </c:pt>
                <c:pt idx="819">
                  <c:v>3.9326934676855503</c:v>
                </c:pt>
                <c:pt idx="820">
                  <c:v>3.9374952912114178</c:v>
                </c:pt>
                <c:pt idx="821">
                  <c:v>3.9422971147372854</c:v>
                </c:pt>
                <c:pt idx="822">
                  <c:v>3.9470989382631529</c:v>
                </c:pt>
                <c:pt idx="823">
                  <c:v>3.9519007617890205</c:v>
                </c:pt>
                <c:pt idx="824">
                  <c:v>3.9567025853148881</c:v>
                </c:pt>
                <c:pt idx="825">
                  <c:v>3.9615044088407556</c:v>
                </c:pt>
                <c:pt idx="826">
                  <c:v>3.9663062323666232</c:v>
                </c:pt>
                <c:pt idx="827">
                  <c:v>3.9711080558924907</c:v>
                </c:pt>
                <c:pt idx="828">
                  <c:v>3.9759098794183583</c:v>
                </c:pt>
                <c:pt idx="829">
                  <c:v>3.9807117029442258</c:v>
                </c:pt>
                <c:pt idx="830">
                  <c:v>3.9855135264700934</c:v>
                </c:pt>
                <c:pt idx="831">
                  <c:v>3.9903153499959609</c:v>
                </c:pt>
                <c:pt idx="832">
                  <c:v>3.9951171735218285</c:v>
                </c:pt>
                <c:pt idx="833">
                  <c:v>3.999918997047696</c:v>
                </c:pt>
                <c:pt idx="834">
                  <c:v>4.0047208205735636</c:v>
                </c:pt>
                <c:pt idx="835">
                  <c:v>4.0095226440994312</c:v>
                </c:pt>
                <c:pt idx="836">
                  <c:v>4.0143244676252987</c:v>
                </c:pt>
                <c:pt idx="837">
                  <c:v>4.0191262911511663</c:v>
                </c:pt>
                <c:pt idx="838">
                  <c:v>4.0239281146770338</c:v>
                </c:pt>
                <c:pt idx="839">
                  <c:v>4.0287299382029014</c:v>
                </c:pt>
                <c:pt idx="840">
                  <c:v>4.0335317617287689</c:v>
                </c:pt>
                <c:pt idx="841">
                  <c:v>4.0383335852546365</c:v>
                </c:pt>
                <c:pt idx="842">
                  <c:v>4.043135408780504</c:v>
                </c:pt>
                <c:pt idx="843">
                  <c:v>4.0479372323063716</c:v>
                </c:pt>
                <c:pt idx="844">
                  <c:v>4.0527390558322391</c:v>
                </c:pt>
                <c:pt idx="845">
                  <c:v>4.0575408793581067</c:v>
                </c:pt>
                <c:pt idx="846">
                  <c:v>4.0623427028839743</c:v>
                </c:pt>
                <c:pt idx="847">
                  <c:v>4.0671445264098418</c:v>
                </c:pt>
                <c:pt idx="848">
                  <c:v>4.0719463499357094</c:v>
                </c:pt>
                <c:pt idx="849">
                  <c:v>4.0767481734615769</c:v>
                </c:pt>
                <c:pt idx="850">
                  <c:v>4.0815499969874445</c:v>
                </c:pt>
                <c:pt idx="851">
                  <c:v>4.086351820513312</c:v>
                </c:pt>
                <c:pt idx="852">
                  <c:v>4.0911536440391796</c:v>
                </c:pt>
                <c:pt idx="853">
                  <c:v>4.0959554675650471</c:v>
                </c:pt>
                <c:pt idx="854">
                  <c:v>4.1007572910909147</c:v>
                </c:pt>
                <c:pt idx="855">
                  <c:v>4.1055591146167822</c:v>
                </c:pt>
                <c:pt idx="856">
                  <c:v>4.1103609381426498</c:v>
                </c:pt>
                <c:pt idx="857">
                  <c:v>4.1151627616685174</c:v>
                </c:pt>
                <c:pt idx="858">
                  <c:v>4.1199645851943849</c:v>
                </c:pt>
                <c:pt idx="859">
                  <c:v>4.1247664087202525</c:v>
                </c:pt>
                <c:pt idx="860">
                  <c:v>4.12956823224612</c:v>
                </c:pt>
                <c:pt idx="861">
                  <c:v>4.1343700557719876</c:v>
                </c:pt>
                <c:pt idx="862">
                  <c:v>4.1391718792978551</c:v>
                </c:pt>
                <c:pt idx="863">
                  <c:v>4.1439737028237227</c:v>
                </c:pt>
                <c:pt idx="864">
                  <c:v>4.1487755263495902</c:v>
                </c:pt>
                <c:pt idx="865">
                  <c:v>4.1535773498754578</c:v>
                </c:pt>
                <c:pt idx="866">
                  <c:v>4.1583791734013253</c:v>
                </c:pt>
                <c:pt idx="867">
                  <c:v>4.1631809969271929</c:v>
                </c:pt>
                <c:pt idx="868">
                  <c:v>4.1679828204530605</c:v>
                </c:pt>
                <c:pt idx="869">
                  <c:v>4.172784643978928</c:v>
                </c:pt>
                <c:pt idx="870">
                  <c:v>4.1775864675047956</c:v>
                </c:pt>
                <c:pt idx="871">
                  <c:v>4.1823882910306631</c:v>
                </c:pt>
                <c:pt idx="872">
                  <c:v>4.1871901145565307</c:v>
                </c:pt>
                <c:pt idx="873">
                  <c:v>4.1919919380823982</c:v>
                </c:pt>
                <c:pt idx="874">
                  <c:v>4.1967937616082658</c:v>
                </c:pt>
                <c:pt idx="875">
                  <c:v>4.2015955851341333</c:v>
                </c:pt>
                <c:pt idx="876">
                  <c:v>4.2063974086600009</c:v>
                </c:pt>
                <c:pt idx="877">
                  <c:v>4.2111992321858684</c:v>
                </c:pt>
                <c:pt idx="878">
                  <c:v>4.216001055711736</c:v>
                </c:pt>
                <c:pt idx="879">
                  <c:v>4.2208028792376036</c:v>
                </c:pt>
                <c:pt idx="880">
                  <c:v>4.2256047027634711</c:v>
                </c:pt>
                <c:pt idx="881">
                  <c:v>4.2304065262893387</c:v>
                </c:pt>
                <c:pt idx="882">
                  <c:v>4.2352083498152062</c:v>
                </c:pt>
                <c:pt idx="883">
                  <c:v>4.2400101733410738</c:v>
                </c:pt>
                <c:pt idx="884">
                  <c:v>4.2448119968669413</c:v>
                </c:pt>
                <c:pt idx="885">
                  <c:v>4.2496138203928089</c:v>
                </c:pt>
                <c:pt idx="886">
                  <c:v>4.2544156439186764</c:v>
                </c:pt>
                <c:pt idx="887">
                  <c:v>4.259217467444544</c:v>
                </c:pt>
                <c:pt idx="888">
                  <c:v>4.2640192909704115</c:v>
                </c:pt>
                <c:pt idx="889">
                  <c:v>4.2688211144962791</c:v>
                </c:pt>
                <c:pt idx="890">
                  <c:v>4.2736229380221467</c:v>
                </c:pt>
                <c:pt idx="891">
                  <c:v>4.2784247615480142</c:v>
                </c:pt>
                <c:pt idx="892">
                  <c:v>4.2832265850738818</c:v>
                </c:pt>
                <c:pt idx="893">
                  <c:v>4.2880284085997493</c:v>
                </c:pt>
                <c:pt idx="894">
                  <c:v>4.2928302321256169</c:v>
                </c:pt>
                <c:pt idx="895">
                  <c:v>4.2976320556514844</c:v>
                </c:pt>
                <c:pt idx="896">
                  <c:v>4.302433879177352</c:v>
                </c:pt>
                <c:pt idx="897">
                  <c:v>4.3072357027032195</c:v>
                </c:pt>
                <c:pt idx="898">
                  <c:v>4.3120375262290871</c:v>
                </c:pt>
                <c:pt idx="899">
                  <c:v>4.3168393497549546</c:v>
                </c:pt>
                <c:pt idx="900">
                  <c:v>4.3216411732808222</c:v>
                </c:pt>
                <c:pt idx="901">
                  <c:v>4.3264429968066898</c:v>
                </c:pt>
                <c:pt idx="902">
                  <c:v>4.3312448203325573</c:v>
                </c:pt>
                <c:pt idx="903">
                  <c:v>4.3360466438584249</c:v>
                </c:pt>
                <c:pt idx="904">
                  <c:v>4.3408484673842924</c:v>
                </c:pt>
                <c:pt idx="905">
                  <c:v>4.34565029091016</c:v>
                </c:pt>
                <c:pt idx="906">
                  <c:v>4.3504521144360275</c:v>
                </c:pt>
                <c:pt idx="907">
                  <c:v>4.3552539379618951</c:v>
                </c:pt>
                <c:pt idx="908">
                  <c:v>4.3600557614877626</c:v>
                </c:pt>
                <c:pt idx="909">
                  <c:v>4.3648575850136302</c:v>
                </c:pt>
                <c:pt idx="910">
                  <c:v>4.3696594085394977</c:v>
                </c:pt>
                <c:pt idx="911">
                  <c:v>4.3744612320653653</c:v>
                </c:pt>
                <c:pt idx="912">
                  <c:v>4.3792630555912329</c:v>
                </c:pt>
                <c:pt idx="913">
                  <c:v>4.3840648791171004</c:v>
                </c:pt>
                <c:pt idx="914">
                  <c:v>4.388866702642968</c:v>
                </c:pt>
                <c:pt idx="915">
                  <c:v>4.3936685261688355</c:v>
                </c:pt>
                <c:pt idx="916">
                  <c:v>4.3984703496947031</c:v>
                </c:pt>
                <c:pt idx="917">
                  <c:v>4.4032721732205706</c:v>
                </c:pt>
                <c:pt idx="918">
                  <c:v>4.4080739967464382</c:v>
                </c:pt>
                <c:pt idx="919">
                  <c:v>4.4128758202723057</c:v>
                </c:pt>
                <c:pt idx="920">
                  <c:v>4.4176776437981733</c:v>
                </c:pt>
                <c:pt idx="921">
                  <c:v>4.4224794673240408</c:v>
                </c:pt>
                <c:pt idx="922">
                  <c:v>4.4272812908499084</c:v>
                </c:pt>
                <c:pt idx="923">
                  <c:v>4.432083114375776</c:v>
                </c:pt>
                <c:pt idx="924">
                  <c:v>4.4368849379016435</c:v>
                </c:pt>
                <c:pt idx="925">
                  <c:v>4.4416867614275111</c:v>
                </c:pt>
                <c:pt idx="926">
                  <c:v>4.4464885849533786</c:v>
                </c:pt>
                <c:pt idx="927">
                  <c:v>4.4512904084792462</c:v>
                </c:pt>
                <c:pt idx="928">
                  <c:v>4.4560922320051137</c:v>
                </c:pt>
                <c:pt idx="929">
                  <c:v>4.4608940555309813</c:v>
                </c:pt>
                <c:pt idx="930">
                  <c:v>4.4656958790568488</c:v>
                </c:pt>
                <c:pt idx="931">
                  <c:v>4.4704977025827164</c:v>
                </c:pt>
                <c:pt idx="932">
                  <c:v>4.4752995261085839</c:v>
                </c:pt>
                <c:pt idx="933">
                  <c:v>4.4801013496344515</c:v>
                </c:pt>
                <c:pt idx="934">
                  <c:v>4.4849031731603191</c:v>
                </c:pt>
                <c:pt idx="935">
                  <c:v>4.4897049966861866</c:v>
                </c:pt>
                <c:pt idx="936">
                  <c:v>4.4945068202120542</c:v>
                </c:pt>
                <c:pt idx="937">
                  <c:v>4.4993086437379217</c:v>
                </c:pt>
                <c:pt idx="938">
                  <c:v>4.5041104672637893</c:v>
                </c:pt>
                <c:pt idx="939">
                  <c:v>4.5089122907896568</c:v>
                </c:pt>
                <c:pt idx="940">
                  <c:v>4.5137141143155244</c:v>
                </c:pt>
                <c:pt idx="941">
                  <c:v>4.5185159378413919</c:v>
                </c:pt>
                <c:pt idx="942">
                  <c:v>4.5233177613672595</c:v>
                </c:pt>
                <c:pt idx="943">
                  <c:v>4.528119584893127</c:v>
                </c:pt>
                <c:pt idx="944">
                  <c:v>4.5329214084189946</c:v>
                </c:pt>
                <c:pt idx="945">
                  <c:v>4.5377232319448622</c:v>
                </c:pt>
                <c:pt idx="946">
                  <c:v>4.5425250554707297</c:v>
                </c:pt>
                <c:pt idx="947">
                  <c:v>4.5473268789965973</c:v>
                </c:pt>
                <c:pt idx="948">
                  <c:v>4.5521287025224648</c:v>
                </c:pt>
                <c:pt idx="949">
                  <c:v>4.5569305260483324</c:v>
                </c:pt>
                <c:pt idx="950">
                  <c:v>4.5617323495741999</c:v>
                </c:pt>
                <c:pt idx="951">
                  <c:v>4.5665341731000675</c:v>
                </c:pt>
                <c:pt idx="952">
                  <c:v>4.571335996625935</c:v>
                </c:pt>
                <c:pt idx="953">
                  <c:v>4.5761378201518026</c:v>
                </c:pt>
                <c:pt idx="954">
                  <c:v>4.5809396436776701</c:v>
                </c:pt>
                <c:pt idx="955">
                  <c:v>4.5857414672035377</c:v>
                </c:pt>
                <c:pt idx="956">
                  <c:v>4.5905432907294053</c:v>
                </c:pt>
                <c:pt idx="957">
                  <c:v>4.5953451142552728</c:v>
                </c:pt>
                <c:pt idx="958">
                  <c:v>4.6001469377811404</c:v>
                </c:pt>
                <c:pt idx="959">
                  <c:v>4.6049487613070079</c:v>
                </c:pt>
                <c:pt idx="960">
                  <c:v>4.6097505848328755</c:v>
                </c:pt>
                <c:pt idx="961">
                  <c:v>4.614552408358743</c:v>
                </c:pt>
                <c:pt idx="962">
                  <c:v>4.6193542318846106</c:v>
                </c:pt>
                <c:pt idx="963">
                  <c:v>4.6241560554104781</c:v>
                </c:pt>
                <c:pt idx="964">
                  <c:v>4.6289578789363457</c:v>
                </c:pt>
                <c:pt idx="965">
                  <c:v>4.6337597024622132</c:v>
                </c:pt>
                <c:pt idx="966">
                  <c:v>4.6385615259880808</c:v>
                </c:pt>
                <c:pt idx="967">
                  <c:v>4.6433633495139484</c:v>
                </c:pt>
                <c:pt idx="968">
                  <c:v>4.6481651730398159</c:v>
                </c:pt>
                <c:pt idx="969">
                  <c:v>4.6529669965656835</c:v>
                </c:pt>
                <c:pt idx="970">
                  <c:v>4.657768820091551</c:v>
                </c:pt>
                <c:pt idx="971">
                  <c:v>4.6625706436174186</c:v>
                </c:pt>
                <c:pt idx="972">
                  <c:v>4.6673724671432861</c:v>
                </c:pt>
                <c:pt idx="973">
                  <c:v>4.6721742906691537</c:v>
                </c:pt>
                <c:pt idx="974">
                  <c:v>4.6769761141950212</c:v>
                </c:pt>
                <c:pt idx="975">
                  <c:v>4.6817779377208888</c:v>
                </c:pt>
                <c:pt idx="976">
                  <c:v>4.6865797612467563</c:v>
                </c:pt>
                <c:pt idx="977">
                  <c:v>4.6913815847726239</c:v>
                </c:pt>
                <c:pt idx="978">
                  <c:v>4.6961834082984915</c:v>
                </c:pt>
                <c:pt idx="979">
                  <c:v>4.700985231824359</c:v>
                </c:pt>
                <c:pt idx="980">
                  <c:v>4.7057870553502266</c:v>
                </c:pt>
                <c:pt idx="981">
                  <c:v>4.7105888788760941</c:v>
                </c:pt>
                <c:pt idx="982">
                  <c:v>4.7153907024019617</c:v>
                </c:pt>
                <c:pt idx="983">
                  <c:v>4.7201925259278292</c:v>
                </c:pt>
                <c:pt idx="984">
                  <c:v>4.7249943494536968</c:v>
                </c:pt>
                <c:pt idx="985">
                  <c:v>4.7297961729795643</c:v>
                </c:pt>
                <c:pt idx="986">
                  <c:v>4.7345979965054319</c:v>
                </c:pt>
                <c:pt idx="987">
                  <c:v>4.7393998200312994</c:v>
                </c:pt>
                <c:pt idx="988">
                  <c:v>4.744201643557167</c:v>
                </c:pt>
                <c:pt idx="989">
                  <c:v>4.7490034670830346</c:v>
                </c:pt>
                <c:pt idx="990">
                  <c:v>4.7538052906089021</c:v>
                </c:pt>
                <c:pt idx="991">
                  <c:v>4.7586071141347697</c:v>
                </c:pt>
                <c:pt idx="992">
                  <c:v>4.7634089376606372</c:v>
                </c:pt>
                <c:pt idx="993">
                  <c:v>4.7682107611865048</c:v>
                </c:pt>
                <c:pt idx="994">
                  <c:v>4.7730125847123723</c:v>
                </c:pt>
                <c:pt idx="995">
                  <c:v>4.7778144082382399</c:v>
                </c:pt>
                <c:pt idx="996">
                  <c:v>4.7826162317641074</c:v>
                </c:pt>
                <c:pt idx="997">
                  <c:v>4.787418055289975</c:v>
                </c:pt>
                <c:pt idx="998">
                  <c:v>4.7922198788158425</c:v>
                </c:pt>
                <c:pt idx="999">
                  <c:v>4.7970217023417101</c:v>
                </c:pt>
                <c:pt idx="1000">
                  <c:v>4.8018235258675777</c:v>
                </c:pt>
              </c:numCache>
            </c:numRef>
          </c:cat>
          <c:val>
            <c:numRef>
              <c:f>[5]chi_help!$B$9:$B$1009</c:f>
              <c:numCache>
                <c:formatCode>General</c:formatCode>
                <c:ptCount val="1001"/>
                <c:pt idx="0">
                  <c:v>0</c:v>
                </c:pt>
                <c:pt idx="1">
                  <c:v>5.7433365447517772</c:v>
                </c:pt>
                <c:pt idx="2">
                  <c:v>4.0514134449454744</c:v>
                </c:pt>
                <c:pt idx="3">
                  <c:v>3.3000326196549401</c:v>
                </c:pt>
                <c:pt idx="4">
                  <c:v>2.8510587176571045</c:v>
                </c:pt>
                <c:pt idx="5">
                  <c:v>2.5439493043873873</c:v>
                </c:pt>
                <c:pt idx="6">
                  <c:v>2.3167284221552449</c:v>
                </c:pt>
                <c:pt idx="7">
                  <c:v>2.1397302633421154</c:v>
                </c:pt>
                <c:pt idx="8">
                  <c:v>1.9967346431179187</c:v>
                </c:pt>
                <c:pt idx="9">
                  <c:v>1.8780250854957725</c:v>
                </c:pt>
                <c:pt idx="10">
                  <c:v>1.7773785759569622</c:v>
                </c:pt>
                <c:pt idx="11">
                  <c:v>1.690600120854592</c:v>
                </c:pt>
                <c:pt idx="12">
                  <c:v>1.6147448664122495</c:v>
                </c:pt>
                <c:pt idx="13">
                  <c:v>1.5476763872383104</c:v>
                </c:pt>
                <c:pt idx="14">
                  <c:v>1.4878019111198306</c:v>
                </c:pt>
                <c:pt idx="15">
                  <c:v>1.4339063823839606</c:v>
                </c:pt>
                <c:pt idx="16">
                  <c:v>1.3850445199120676</c:v>
                </c:pt>
                <c:pt idx="17">
                  <c:v>1.3404683405769029</c:v>
                </c:pt>
                <c:pt idx="18">
                  <c:v>1.2995771497196236</c:v>
                </c:pt>
                <c:pt idx="19">
                  <c:v>1.2618822048554208</c:v>
                </c:pt>
                <c:pt idx="20">
                  <c:v>1.2269812209405007</c:v>
                </c:pt>
                <c:pt idx="21">
                  <c:v>1.1945396331202853</c:v>
                </c:pt>
                <c:pt idx="22">
                  <c:v>1.1642765969504079</c:v>
                </c:pt>
                <c:pt idx="23">
                  <c:v>1.1359543723168841</c:v>
                </c:pt>
                <c:pt idx="24">
                  <c:v>1.1093701649375278</c:v>
                </c:pt>
                <c:pt idx="25">
                  <c:v>1.0843497800403117</c:v>
                </c:pt>
                <c:pt idx="26">
                  <c:v>1.0607426308288526</c:v>
                </c:pt>
                <c:pt idx="27">
                  <c:v>1.03841777259788</c:v>
                </c:pt>
                <c:pt idx="28">
                  <c:v>1.0172607223200623</c:v>
                </c:pt>
                <c:pt idx="29">
                  <c:v>0.99717088617856653</c:v>
                </c:pt>
                <c:pt idx="30">
                  <c:v>0.97805946226975249</c:v>
                </c:pt>
                <c:pt idx="31">
                  <c:v>0.9598477180796976</c:v>
                </c:pt>
                <c:pt idx="32">
                  <c:v>0.94246556604901222</c:v>
                </c:pt>
                <c:pt idx="33">
                  <c:v>0.92585037809741666</c:v>
                </c:pt>
                <c:pt idx="34">
                  <c:v>0.9099459931151993</c:v>
                </c:pt>
                <c:pt idx="35">
                  <c:v>0.89470188135168738</c:v>
                </c:pt>
                <c:pt idx="36">
                  <c:v>0.88007243719495176</c:v>
                </c:pt>
                <c:pt idx="37">
                  <c:v>0.86601637765190065</c:v>
                </c:pt>
                <c:pt idx="38">
                  <c:v>0.85249622834386674</c:v>
                </c:pt>
                <c:pt idx="39">
                  <c:v>0.83947788235059728</c:v>
                </c:pt>
                <c:pt idx="40">
                  <c:v>0.82693022000138527</c:v>
                </c:pt>
                <c:pt idx="41">
                  <c:v>0.81482477990117486</c:v>
                </c:pt>
                <c:pt idx="42">
                  <c:v>0.80313547322306711</c:v>
                </c:pt>
                <c:pt idx="43">
                  <c:v>0.79183833469570319</c:v>
                </c:pt>
                <c:pt idx="44">
                  <c:v>0.78091130483974991</c:v>
                </c:pt>
                <c:pt idx="45">
                  <c:v>0.77033403891973484</c:v>
                </c:pt>
                <c:pt idx="46">
                  <c:v>0.76008773882013703</c:v>
                </c:pt>
                <c:pt idx="47">
                  <c:v>0.7501550046623382</c:v>
                </c:pt>
                <c:pt idx="48">
                  <c:v>0.74051970347863416</c:v>
                </c:pt>
                <c:pt idx="49">
                  <c:v>0.73116685267202819</c:v>
                </c:pt>
                <c:pt idx="50">
                  <c:v>0.72208251633262543</c:v>
                </c:pt>
                <c:pt idx="51">
                  <c:v>0.71325371276627536</c:v>
                </c:pt>
                <c:pt idx="52">
                  <c:v>0.70466833182919153</c:v>
                </c:pt>
                <c:pt idx="53">
                  <c:v>0.69631506086202166</c:v>
                </c:pt>
                <c:pt idx="54">
                  <c:v>0.68818331818501366</c:v>
                </c:pt>
                <c:pt idx="55">
                  <c:v>0.6802631932580202</c:v>
                </c:pt>
                <c:pt idx="56">
                  <c:v>0.67254539272951597</c:v>
                </c:pt>
                <c:pt idx="57">
                  <c:v>0.66502119170122442</c:v>
                </c:pt>
                <c:pt idx="58">
                  <c:v>0.65768238962230274</c:v>
                </c:pt>
                <c:pt idx="59">
                  <c:v>0.6505212703017581</c:v>
                </c:pt>
                <c:pt idx="60">
                  <c:v>0.64353056559187582</c:v>
                </c:pt>
                <c:pt idx="61">
                  <c:v>0.63670342235058208</c:v>
                </c:pt>
                <c:pt idx="62">
                  <c:v>0.63003337233822598</c:v>
                </c:pt>
                <c:pt idx="63">
                  <c:v>0.62351430474538283</c:v>
                </c:pt>
                <c:pt idx="64">
                  <c:v>0.61714044108393795</c:v>
                </c:pt>
                <c:pt idx="65">
                  <c:v>0.61090631220466718</c:v>
                </c:pt>
                <c:pt idx="66">
                  <c:v>0.6048067372315139</c:v>
                </c:pt>
                <c:pt idx="67">
                  <c:v>0.59883680422629326</c:v>
                </c:pt>
                <c:pt idx="68">
                  <c:v>0.59299185241815155</c:v>
                </c:pt>
                <c:pt idx="69">
                  <c:v>0.58726745585014684</c:v>
                </c:pt>
                <c:pt idx="70">
                  <c:v>0.58165940831118079</c:v>
                </c:pt>
                <c:pt idx="71">
                  <c:v>0.57616370943544082</c:v>
                </c:pt>
                <c:pt idx="72">
                  <c:v>0.57077655186382903</c:v>
                </c:pt>
                <c:pt idx="73">
                  <c:v>0.56549430937270073</c:v>
                </c:pt>
                <c:pt idx="74">
                  <c:v>0.56031352588485805</c:v>
                </c:pt>
                <c:pt idx="75">
                  <c:v>0.55523090528625751</c:v>
                </c:pt>
                <c:pt idx="76">
                  <c:v>0.55024330197945959</c:v>
                </c:pt>
                <c:pt idx="77">
                  <c:v>0.54534771211157562</c:v>
                </c:pt>
                <c:pt idx="78">
                  <c:v>0.54054126542046244</c:v>
                </c:pt>
                <c:pt idx="79">
                  <c:v>0.53582121764825907</c:v>
                </c:pt>
                <c:pt idx="80">
                  <c:v>0.53118494347614442</c:v>
                </c:pt>
                <c:pt idx="81">
                  <c:v>0.52662992993846547</c:v>
                </c:pt>
                <c:pt idx="82">
                  <c:v>0.52215377027822141</c:v>
                </c:pt>
                <c:pt idx="83">
                  <c:v>0.51775415820932602</c:v>
                </c:pt>
                <c:pt idx="84">
                  <c:v>0.51342888255416286</c:v>
                </c:pt>
                <c:pt idx="85">
                  <c:v>0.50917582222772717</c:v>
                </c:pt>
                <c:pt idx="86">
                  <c:v>0.50499294154215502</c:v>
                </c:pt>
                <c:pt idx="87">
                  <c:v>0.50087828580770244</c:v>
                </c:pt>
                <c:pt idx="88">
                  <c:v>0.49682997720827449</c:v>
                </c:pt>
                <c:pt idx="89">
                  <c:v>0.49284621093145703</c:v>
                </c:pt>
                <c:pt idx="90">
                  <c:v>0.48892525153467153</c:v>
                </c:pt>
                <c:pt idx="91">
                  <c:v>0.48506542953058907</c:v>
                </c:pt>
                <c:pt idx="92">
                  <c:v>0.48126513817632066</c:v>
                </c:pt>
                <c:pt idx="93">
                  <c:v>0.47752283045214006</c:v>
                </c:pt>
                <c:pt idx="94">
                  <c:v>0.47383701621664531</c:v>
                </c:pt>
                <c:pt idx="95">
                  <c:v>0.47020625952628625</c:v>
                </c:pt>
                <c:pt idx="96">
                  <c:v>0.46662917610813959</c:v>
                </c:pt>
                <c:pt idx="97">
                  <c:v>0.46310443097566634</c:v>
                </c:pt>
                <c:pt idx="98">
                  <c:v>0.45963073617797395</c:v>
                </c:pt>
                <c:pt idx="99">
                  <c:v>0.45620684867382688</c:v>
                </c:pt>
                <c:pt idx="100">
                  <c:v>0.45283156832230009</c:v>
                </c:pt>
                <c:pt idx="101">
                  <c:v>0.44950373598257642</c:v>
                </c:pt>
                <c:pt idx="102">
                  <c:v>0.44622223171594039</c:v>
                </c:pt>
                <c:pt idx="103">
                  <c:v>0.442985973083523</c:v>
                </c:pt>
                <c:pt idx="104">
                  <c:v>0.43979391353382169</c:v>
                </c:pt>
                <c:pt idx="105">
                  <c:v>0.43664504087444223</c:v>
                </c:pt>
                <c:pt idx="106">
                  <c:v>0.43353837582290472</c:v>
                </c:pt>
                <c:pt idx="107">
                  <c:v>0.43047297063171769</c:v>
                </c:pt>
                <c:pt idx="108">
                  <c:v>0.42744790778325398</c:v>
                </c:pt>
                <c:pt idx="109">
                  <c:v>0.42446229875027358</c:v>
                </c:pt>
                <c:pt idx="110">
                  <c:v>0.42151528281821926</c:v>
                </c:pt>
                <c:pt idx="111">
                  <c:v>0.41860602596567131</c:v>
                </c:pt>
                <c:pt idx="112">
                  <c:v>0.41573371979959417</c:v>
                </c:pt>
                <c:pt idx="113">
                  <c:v>0.41289758054222586</c:v>
                </c:pt>
                <c:pt idx="114">
                  <c:v>0.41009684806667113</c:v>
                </c:pt>
                <c:pt idx="115">
                  <c:v>0.40733078497845104</c:v>
                </c:pt>
                <c:pt idx="116">
                  <c:v>0.40459867574043679</c:v>
                </c:pt>
                <c:pt idx="117">
                  <c:v>0.40189982583876371</c:v>
                </c:pt>
                <c:pt idx="118">
                  <c:v>0.39923356098747076</c:v>
                </c:pt>
                <c:pt idx="119">
                  <c:v>0.39659922636975536</c:v>
                </c:pt>
                <c:pt idx="120">
                  <c:v>0.39399618591386337</c:v>
                </c:pt>
                <c:pt idx="121">
                  <c:v>0.39142382160175848</c:v>
                </c:pt>
                <c:pt idx="122">
                  <c:v>0.38888153280882737</c:v>
                </c:pt>
                <c:pt idx="123">
                  <c:v>0.38636873567298358</c:v>
                </c:pt>
                <c:pt idx="124">
                  <c:v>0.38388486249163511</c:v>
                </c:pt>
                <c:pt idx="125">
                  <c:v>0.38142936114506609</c:v>
                </c:pt>
                <c:pt idx="126">
                  <c:v>0.37900169454487675</c:v>
                </c:pt>
                <c:pt idx="127">
                  <c:v>0.37660134010619972</c:v>
                </c:pt>
                <c:pt idx="128">
                  <c:v>0.37422778924248978</c:v>
                </c:pt>
                <c:pt idx="129">
                  <c:v>0.37188054688175159</c:v>
                </c:pt>
                <c:pt idx="130">
                  <c:v>0.36955913100313648</c:v>
                </c:pt>
                <c:pt idx="131">
                  <c:v>0.36726307219290016</c:v>
                </c:pt>
                <c:pt idx="132">
                  <c:v>0.36499191321877128</c:v>
                </c:pt>
                <c:pt idx="133">
                  <c:v>0.36274520862183174</c:v>
                </c:pt>
                <c:pt idx="134">
                  <c:v>0.36052252432506354</c:v>
                </c:pt>
                <c:pt idx="135">
                  <c:v>0.35832343725776089</c:v>
                </c:pt>
                <c:pt idx="136">
                  <c:v>0.35614753499505186</c:v>
                </c:pt>
                <c:pt idx="137">
                  <c:v>0.35399441541181453</c:v>
                </c:pt>
                <c:pt idx="138">
                  <c:v>0.35186368635031195</c:v>
                </c:pt>
                <c:pt idx="139">
                  <c:v>0.34975496530090611</c:v>
                </c:pt>
                <c:pt idx="140">
                  <c:v>0.34766787909524549</c:v>
                </c:pt>
                <c:pt idx="141">
                  <c:v>0.34560206361135348</c:v>
                </c:pt>
                <c:pt idx="142">
                  <c:v>0.34355716349007431</c:v>
                </c:pt>
                <c:pt idx="143">
                  <c:v>0.341532831862361</c:v>
                </c:pt>
                <c:pt idx="144">
                  <c:v>0.33952873008691958</c:v>
                </c:pt>
                <c:pt idx="145">
                  <c:v>0.33754452749774544</c:v>
                </c:pt>
                <c:pt idx="146">
                  <c:v>0.33557990116111197</c:v>
                </c:pt>
                <c:pt idx="147">
                  <c:v>0.33363453564159873</c:v>
                </c:pt>
                <c:pt idx="148">
                  <c:v>0.3317081227767581</c:v>
                </c:pt>
                <c:pt idx="149">
                  <c:v>0.32980036146005004</c:v>
                </c:pt>
                <c:pt idx="150">
                  <c:v>0.32791095743168486</c:v>
                </c:pt>
                <c:pt idx="151">
                  <c:v>0.32603962307703532</c:v>
                </c:pt>
                <c:pt idx="152">
                  <c:v>0.32418607723229709</c:v>
                </c:pt>
                <c:pt idx="153">
                  <c:v>0.32235004499708819</c:v>
                </c:pt>
                <c:pt idx="154">
                  <c:v>0.32053125755369893</c:v>
                </c:pt>
                <c:pt idx="155">
                  <c:v>0.31872945199271069</c:v>
                </c:pt>
                <c:pt idx="156">
                  <c:v>0.31694437114472296</c:v>
                </c:pt>
                <c:pt idx="157">
                  <c:v>0.31517576341793424</c:v>
                </c:pt>
                <c:pt idx="158">
                  <c:v>0.31342338264133812</c:v>
                </c:pt>
                <c:pt idx="159">
                  <c:v>0.31168698791330479</c:v>
                </c:pt>
                <c:pt idx="160">
                  <c:v>0.30996634345533192</c:v>
                </c:pt>
                <c:pt idx="161">
                  <c:v>0.30826121847075516</c:v>
                </c:pt>
                <c:pt idx="162">
                  <c:v>0.30657138700822184</c:v>
                </c:pt>
                <c:pt idx="163">
                  <c:v>0.3048966278297367</c:v>
                </c:pt>
                <c:pt idx="164">
                  <c:v>0.30323672428310167</c:v>
                </c:pt>
                <c:pt idx="165">
                  <c:v>0.30159146417857496</c:v>
                </c:pt>
                <c:pt idx="166">
                  <c:v>0.29996063966958686</c:v>
                </c:pt>
                <c:pt idx="167">
                  <c:v>0.29834404713735413</c:v>
                </c:pt>
                <c:pt idx="168">
                  <c:v>0.29674148707924258</c:v>
                </c:pt>
                <c:pt idx="169">
                  <c:v>0.29515276400073553</c:v>
                </c:pt>
                <c:pt idx="170">
                  <c:v>0.29357768631086922</c:v>
                </c:pt>
                <c:pt idx="171">
                  <c:v>0.29201606622100562</c:v>
                </c:pt>
                <c:pt idx="172">
                  <c:v>0.29046771964681656</c:v>
                </c:pt>
                <c:pt idx="173">
                  <c:v>0.28893246611335777</c:v>
                </c:pt>
                <c:pt idx="174">
                  <c:v>0.28741012866312077</c:v>
                </c:pt>
                <c:pt idx="175">
                  <c:v>0.28590053376694979</c:v>
                </c:pt>
                <c:pt idx="176">
                  <c:v>0.28440351123771995</c:v>
                </c:pt>
                <c:pt idx="177">
                  <c:v>0.28291889414667515</c:v>
                </c:pt>
                <c:pt idx="178">
                  <c:v>0.28144651874232995</c:v>
                </c:pt>
                <c:pt idx="179">
                  <c:v>0.27998622437184162</c:v>
                </c:pt>
                <c:pt idx="180">
                  <c:v>0.27853785340476395</c:v>
                </c:pt>
                <c:pt idx="181">
                  <c:v>0.27710125115909873</c:v>
                </c:pt>
                <c:pt idx="182">
                  <c:v>0.27567626582956178</c:v>
                </c:pt>
                <c:pt idx="183">
                  <c:v>0.27426274841798615</c:v>
                </c:pt>
                <c:pt idx="184">
                  <c:v>0.27286055266578763</c:v>
                </c:pt>
                <c:pt idx="185">
                  <c:v>0.27146953498841941</c:v>
                </c:pt>
                <c:pt idx="186">
                  <c:v>0.27008955441174809</c:v>
                </c:pt>
                <c:pt idx="187">
                  <c:v>0.26872047251028364</c:v>
                </c:pt>
                <c:pt idx="188">
                  <c:v>0.26736215334719982</c:v>
                </c:pt>
                <c:pt idx="189">
                  <c:v>0.26601446341608442</c:v>
                </c:pt>
                <c:pt idx="190">
                  <c:v>0.26467727158435927</c:v>
                </c:pt>
                <c:pt idx="191">
                  <c:v>0.26335044903831484</c:v>
                </c:pt>
                <c:pt idx="192">
                  <c:v>0.26203386922970395</c:v>
                </c:pt>
                <c:pt idx="193">
                  <c:v>0.26072740782384324</c:v>
                </c:pt>
                <c:pt idx="194">
                  <c:v>0.25943094264917183</c:v>
                </c:pt>
                <c:pt idx="195">
                  <c:v>0.25814435364821869</c:v>
                </c:pt>
                <c:pt idx="196">
                  <c:v>0.25686752282993247</c:v>
                </c:pt>
                <c:pt idx="197">
                  <c:v>0.25560033422332945</c:v>
                </c:pt>
                <c:pt idx="198">
                  <c:v>0.25434267383241577</c:v>
                </c:pt>
                <c:pt idx="199">
                  <c:v>0.25309442959234352</c:v>
                </c:pt>
                <c:pt idx="200">
                  <c:v>0.25185549132676005</c:v>
                </c:pt>
                <c:pt idx="201">
                  <c:v>0.25062575070631271</c:v>
                </c:pt>
                <c:pt idx="202">
                  <c:v>0.24940510120827161</c:v>
                </c:pt>
                <c:pt idx="203">
                  <c:v>0.24819343807723526</c:v>
                </c:pt>
                <c:pt idx="204">
                  <c:v>0.2469906582868846</c:v>
                </c:pt>
                <c:pt idx="205">
                  <c:v>0.2457966605027522</c:v>
                </c:pt>
                <c:pt idx="206">
                  <c:v>0.2446113450459752</c:v>
                </c:pt>
                <c:pt idx="207">
                  <c:v>0.24343461385800111</c:v>
                </c:pt>
                <c:pt idx="208">
                  <c:v>0.24226637046621652</c:v>
                </c:pt>
                <c:pt idx="209">
                  <c:v>0.2411065199504713</c:v>
                </c:pt>
                <c:pt idx="210">
                  <c:v>0.23995496891046919</c:v>
                </c:pt>
                <c:pt idx="211">
                  <c:v>0.2388116254339995</c:v>
                </c:pt>
                <c:pt idx="212">
                  <c:v>0.23767639906598412</c:v>
                </c:pt>
                <c:pt idx="213">
                  <c:v>0.23654920077831446</c:v>
                </c:pt>
                <c:pt idx="214">
                  <c:v>0.23542994294045527</c:v>
                </c:pt>
                <c:pt idx="215">
                  <c:v>0.23431853929079194</c:v>
                </c:pt>
                <c:pt idx="216">
                  <c:v>0.23321490490869881</c:v>
                </c:pt>
                <c:pt idx="217">
                  <c:v>0.23211895618730793</c:v>
                </c:pt>
                <c:pt idx="218">
                  <c:v>0.2310306108069563</c:v>
                </c:pt>
                <c:pt idx="219">
                  <c:v>0.22994978770929286</c:v>
                </c:pt>
                <c:pt idx="220">
                  <c:v>0.2288764070720247</c:v>
                </c:pt>
                <c:pt idx="221">
                  <c:v>0.22781039028428485</c:v>
                </c:pt>
                <c:pt idx="222">
                  <c:v>0.22675165992260268</c:v>
                </c:pt>
                <c:pt idx="223">
                  <c:v>0.22570013972746045</c:v>
                </c:pt>
                <c:pt idx="224">
                  <c:v>0.22465575458041809</c:v>
                </c:pt>
                <c:pt idx="225">
                  <c:v>0.22361843048179061</c:v>
                </c:pt>
                <c:pt idx="226">
                  <c:v>0.2225880945288623</c:v>
                </c:pt>
                <c:pt idx="227">
                  <c:v>0.22156467489462206</c:v>
                </c:pt>
                <c:pt idx="228">
                  <c:v>0.22054810080700563</c:v>
                </c:pt>
                <c:pt idx="229">
                  <c:v>0.21953830252863007</c:v>
                </c:pt>
                <c:pt idx="230">
                  <c:v>0.21853521133700696</c:v>
                </c:pt>
                <c:pt idx="231">
                  <c:v>0.21753875950522045</c:v>
                </c:pt>
                <c:pt idx="232">
                  <c:v>0.21654888028305813</c:v>
                </c:pt>
                <c:pt idx="233">
                  <c:v>0.21556550787858114</c:v>
                </c:pt>
                <c:pt idx="234">
                  <c:v>0.21458857744012236</c:v>
                </c:pt>
                <c:pt idx="235">
                  <c:v>0.21361802503870009</c:v>
                </c:pt>
                <c:pt idx="236">
                  <c:v>0.21265378765083678</c:v>
                </c:pt>
                <c:pt idx="237">
                  <c:v>0.21169580314177064</c:v>
                </c:pt>
                <c:pt idx="238">
                  <c:v>0.21074401024905079</c:v>
                </c:pt>
                <c:pt idx="239">
                  <c:v>0.20979834856650442</c:v>
                </c:pt>
                <c:pt idx="240">
                  <c:v>0.20885875852856697</c:v>
                </c:pt>
                <c:pt idx="241">
                  <c:v>0.20792518139496474</c:v>
                </c:pt>
                <c:pt idx="242">
                  <c:v>0.20699755923574098</c:v>
                </c:pt>
                <c:pt idx="243">
                  <c:v>0.20607583491661688</c:v>
                </c:pt>
                <c:pt idx="244">
                  <c:v>0.20515995208467713</c:v>
                </c:pt>
                <c:pt idx="245">
                  <c:v>0.20424985515437327</c:v>
                </c:pt>
                <c:pt idx="246">
                  <c:v>0.20334548929383509</c:v>
                </c:pt>
                <c:pt idx="247">
                  <c:v>0.20244680041148294</c:v>
                </c:pt>
                <c:pt idx="248">
                  <c:v>0.20155373514293279</c:v>
                </c:pt>
                <c:pt idx="249">
                  <c:v>0.20066624083818621</c:v>
                </c:pt>
                <c:pt idx="250">
                  <c:v>0.19978426554909856</c:v>
                </c:pt>
                <c:pt idx="251">
                  <c:v>0.19890775801711763</c:v>
                </c:pt>
                <c:pt idx="252">
                  <c:v>0.19803666766128616</c:v>
                </c:pt>
                <c:pt idx="253">
                  <c:v>0.19717094456650155</c:v>
                </c:pt>
                <c:pt idx="254">
                  <c:v>0.19631053947202592</c:v>
                </c:pt>
                <c:pt idx="255">
                  <c:v>0.19545540376024043</c:v>
                </c:pt>
                <c:pt idx="256">
                  <c:v>0.1946054894456378</c:v>
                </c:pt>
                <c:pt idx="257">
                  <c:v>0.19376074916404701</c:v>
                </c:pt>
                <c:pt idx="258">
                  <c:v>0.19292113616208387</c:v>
                </c:pt>
                <c:pt idx="259">
                  <c:v>0.19208660428682287</c:v>
                </c:pt>
                <c:pt idx="260">
                  <c:v>0.19125710797568379</c:v>
                </c:pt>
                <c:pt idx="261">
                  <c:v>0.19043260224652864</c:v>
                </c:pt>
                <c:pt idx="262">
                  <c:v>0.18961304268796278</c:v>
                </c:pt>
                <c:pt idx="263">
                  <c:v>0.18879838544983646</c:v>
                </c:pt>
                <c:pt idx="264">
                  <c:v>0.18798858723394068</c:v>
                </c:pt>
                <c:pt idx="265">
                  <c:v>0.18718360528489347</c:v>
                </c:pt>
                <c:pt idx="266">
                  <c:v>0.18638339738121154</c:v>
                </c:pt>
                <c:pt idx="267">
                  <c:v>0.18558792182656328</c:v>
                </c:pt>
                <c:pt idx="268">
                  <c:v>0.18479713744119805</c:v>
                </c:pt>
                <c:pt idx="269">
                  <c:v>0.18401100355354824</c:v>
                </c:pt>
                <c:pt idx="270">
                  <c:v>0.18322947999199968</c:v>
                </c:pt>
                <c:pt idx="271">
                  <c:v>0.18245252707682635</c:v>
                </c:pt>
                <c:pt idx="272">
                  <c:v>0.18168010561228551</c:v>
                </c:pt>
                <c:pt idx="273">
                  <c:v>0.18091217687886962</c:v>
                </c:pt>
                <c:pt idx="274">
                  <c:v>0.1801487026257115</c:v>
                </c:pt>
                <c:pt idx="275">
                  <c:v>0.17938964506313823</c:v>
                </c:pt>
                <c:pt idx="276">
                  <c:v>0.17863496685537192</c:v>
                </c:pt>
                <c:pt idx="277">
                  <c:v>0.17788463111337238</c:v>
                </c:pt>
                <c:pt idx="278">
                  <c:v>0.17713860138781923</c:v>
                </c:pt>
                <c:pt idx="279">
                  <c:v>0.17639684166223016</c:v>
                </c:pt>
                <c:pt idx="280">
                  <c:v>0.17565931634621207</c:v>
                </c:pt>
                <c:pt idx="281">
                  <c:v>0.17492599026884198</c:v>
                </c:pt>
                <c:pt idx="282">
                  <c:v>0.17419682867217512</c:v>
                </c:pt>
                <c:pt idx="283">
                  <c:v>0.17347179720487663</c:v>
                </c:pt>
                <c:pt idx="284">
                  <c:v>0.17275086191597505</c:v>
                </c:pt>
                <c:pt idx="285">
                  <c:v>0.17203398924873378</c:v>
                </c:pt>
                <c:pt idx="286">
                  <c:v>0.17132114603463863</c:v>
                </c:pt>
                <c:pt idx="287">
                  <c:v>0.17061229948749868</c:v>
                </c:pt>
                <c:pt idx="288">
                  <c:v>0.16990741719765742</c:v>
                </c:pt>
                <c:pt idx="289">
                  <c:v>0.1692064671263129</c:v>
                </c:pt>
                <c:pt idx="290">
                  <c:v>0.1685094175999427</c:v>
                </c:pt>
                <c:pt idx="291">
                  <c:v>0.16781623730483342</c:v>
                </c:pt>
                <c:pt idx="292">
                  <c:v>0.1671268952817106</c:v>
                </c:pt>
                <c:pt idx="293">
                  <c:v>0.16644136092046818</c:v>
                </c:pt>
                <c:pt idx="294">
                  <c:v>0.16575960395499448</c:v>
                </c:pt>
                <c:pt idx="295">
                  <c:v>0.16508159445809298</c:v>
                </c:pt>
                <c:pt idx="296">
                  <c:v>0.16440730283649582</c:v>
                </c:pt>
                <c:pt idx="297">
                  <c:v>0.16373669982596811</c:v>
                </c:pt>
                <c:pt idx="298">
                  <c:v>0.16306975648650049</c:v>
                </c:pt>
                <c:pt idx="299">
                  <c:v>0.16240644419758904</c:v>
                </c:pt>
                <c:pt idx="300">
                  <c:v>0.16174673465359971</c:v>
                </c:pt>
                <c:pt idx="301">
                  <c:v>0.16109059985921623</c:v>
                </c:pt>
                <c:pt idx="302">
                  <c:v>0.16043801212496889</c:v>
                </c:pt>
                <c:pt idx="303">
                  <c:v>0.15978894406284372</c:v>
                </c:pt>
                <c:pt idx="304">
                  <c:v>0.15914336858196876</c:v>
                </c:pt>
                <c:pt idx="305">
                  <c:v>0.15850125888437727</c:v>
                </c:pt>
                <c:pt idx="306">
                  <c:v>0.15786258846084539</c:v>
                </c:pt>
                <c:pt idx="307">
                  <c:v>0.15722733108680287</c:v>
                </c:pt>
                <c:pt idx="308">
                  <c:v>0.15659546081831582</c:v>
                </c:pt>
                <c:pt idx="309">
                  <c:v>0.15596695198813898</c:v>
                </c:pt>
                <c:pt idx="310">
                  <c:v>0.15534177920183725</c:v>
                </c:pt>
                <c:pt idx="311">
                  <c:v>0.15471991733397403</c:v>
                </c:pt>
                <c:pt idx="312">
                  <c:v>0.15410134152436583</c:v>
                </c:pt>
                <c:pt idx="313">
                  <c:v>0.15348602717440102</c:v>
                </c:pt>
                <c:pt idx="314">
                  <c:v>0.15287394994342213</c:v>
                </c:pt>
                <c:pt idx="315">
                  <c:v>0.15226508574516984</c:v>
                </c:pt>
                <c:pt idx="316">
                  <c:v>0.15165941074428771</c:v>
                </c:pt>
                <c:pt idx="317">
                  <c:v>0.15105690135288624</c:v>
                </c:pt>
                <c:pt idx="318">
                  <c:v>0.15045753422716548</c:v>
                </c:pt>
                <c:pt idx="319">
                  <c:v>0.14986128626409426</c:v>
                </c:pt>
                <c:pt idx="320">
                  <c:v>0.14926813459814553</c:v>
                </c:pt>
                <c:pt idx="321">
                  <c:v>0.14867805659808678</c:v>
                </c:pt>
                <c:pt idx="322">
                  <c:v>0.1480910298638235</c:v>
                </c:pt>
                <c:pt idx="323">
                  <c:v>0.14750703222329606</c:v>
                </c:pt>
                <c:pt idx="324">
                  <c:v>0.14692604172942744</c:v>
                </c:pt>
                <c:pt idx="325">
                  <c:v>0.14634803665712218</c:v>
                </c:pt>
                <c:pt idx="326">
                  <c:v>0.14577299550031447</c:v>
                </c:pt>
                <c:pt idx="327">
                  <c:v>0.14520089696906507</c:v>
                </c:pt>
                <c:pt idx="328">
                  <c:v>0.14463171998670568</c:v>
                </c:pt>
                <c:pt idx="329">
                  <c:v>0.14406544368703034</c:v>
                </c:pt>
                <c:pt idx="330">
                  <c:v>0.14350204741153241</c:v>
                </c:pt>
                <c:pt idx="331">
                  <c:v>0.14294151070668656</c:v>
                </c:pt>
                <c:pt idx="332">
                  <c:v>0.14238381332127475</c:v>
                </c:pt>
                <c:pt idx="333">
                  <c:v>0.14182893520375559</c:v>
                </c:pt>
                <c:pt idx="334">
                  <c:v>0.14127685649967595</c:v>
                </c:pt>
                <c:pt idx="335">
                  <c:v>0.14072755754912417</c:v>
                </c:pt>
                <c:pt idx="336">
                  <c:v>0.14018101888422393</c:v>
                </c:pt>
                <c:pt idx="337">
                  <c:v>0.13963722122666858</c:v>
                </c:pt>
                <c:pt idx="338">
                  <c:v>0.139096145485294</c:v>
                </c:pt>
                <c:pt idx="339">
                  <c:v>0.13855777275369061</c:v>
                </c:pt>
                <c:pt idx="340">
                  <c:v>0.1380220843078527</c:v>
                </c:pt>
                <c:pt idx="341">
                  <c:v>0.13748906160386523</c:v>
                </c:pt>
                <c:pt idx="342">
                  <c:v>0.13695868627562663</c:v>
                </c:pt>
                <c:pt idx="343">
                  <c:v>0.13643094013260745</c:v>
                </c:pt>
                <c:pt idx="344">
                  <c:v>0.13590580515764422</c:v>
                </c:pt>
                <c:pt idx="345">
                  <c:v>0.13538326350476723</c:v>
                </c:pt>
                <c:pt idx="346">
                  <c:v>0.13486329749706247</c:v>
                </c:pt>
                <c:pt idx="347">
                  <c:v>0.13434588962456656</c:v>
                </c:pt>
                <c:pt idx="348">
                  <c:v>0.13383102254219417</c:v>
                </c:pt>
                <c:pt idx="349">
                  <c:v>0.13331867906769726</c:v>
                </c:pt>
                <c:pt idx="350">
                  <c:v>0.13280884217965572</c:v>
                </c:pt>
                <c:pt idx="351">
                  <c:v>0.1323014950154989</c:v>
                </c:pt>
                <c:pt idx="352">
                  <c:v>0.1317966208695571</c:v>
                </c:pt>
                <c:pt idx="353">
                  <c:v>0.13129420319114279</c:v>
                </c:pt>
                <c:pt idx="354">
                  <c:v>0.1307942255826611</c:v>
                </c:pt>
                <c:pt idx="355">
                  <c:v>0.13029667179774856</c:v>
                </c:pt>
                <c:pt idx="356">
                  <c:v>0.12980152573944023</c:v>
                </c:pt>
                <c:pt idx="357">
                  <c:v>0.12930877145836428</c:v>
                </c:pt>
                <c:pt idx="358">
                  <c:v>0.12881839315096349</c:v>
                </c:pt>
                <c:pt idx="359">
                  <c:v>0.12833037515774368</c:v>
                </c:pt>
                <c:pt idx="360">
                  <c:v>0.12784470196154787</c:v>
                </c:pt>
                <c:pt idx="361">
                  <c:v>0.12736135818585648</c:v>
                </c:pt>
                <c:pt idx="362">
                  <c:v>0.12688032859311227</c:v>
                </c:pt>
                <c:pt idx="363">
                  <c:v>0.12640159808307055</c:v>
                </c:pt>
                <c:pt idx="364">
                  <c:v>0.12592515169117333</c:v>
                </c:pt>
                <c:pt idx="365">
                  <c:v>0.12545097458694748</c:v>
                </c:pt>
                <c:pt idx="366">
                  <c:v>0.12497905207242642</c:v>
                </c:pt>
                <c:pt idx="367">
                  <c:v>0.12450936958059486</c:v>
                </c:pt>
                <c:pt idx="368">
                  <c:v>0.1240419126738561</c:v>
                </c:pt>
                <c:pt idx="369">
                  <c:v>0.12357666704252168</c:v>
                </c:pt>
                <c:pt idx="370">
                  <c:v>0.12311361850332297</c:v>
                </c:pt>
                <c:pt idx="371">
                  <c:v>0.12265275299794422</c:v>
                </c:pt>
                <c:pt idx="372">
                  <c:v>0.1221940565915767</c:v>
                </c:pt>
                <c:pt idx="373">
                  <c:v>0.12173751547149368</c:v>
                </c:pt>
                <c:pt idx="374">
                  <c:v>0.12128311594564575</c:v>
                </c:pt>
                <c:pt idx="375">
                  <c:v>0.12083084444127641</c:v>
                </c:pt>
                <c:pt idx="376">
                  <c:v>0.12038068750355711</c:v>
                </c:pt>
                <c:pt idx="377">
                  <c:v>0.11993263179424191</c:v>
                </c:pt>
                <c:pt idx="378">
                  <c:v>0.11948666409034114</c:v>
                </c:pt>
                <c:pt idx="379">
                  <c:v>0.11904277128281376</c:v>
                </c:pt>
                <c:pt idx="380">
                  <c:v>0.11860094037527817</c:v>
                </c:pt>
                <c:pt idx="381">
                  <c:v>0.11816115848274117</c:v>
                </c:pt>
                <c:pt idx="382">
                  <c:v>0.11772341283034476</c:v>
                </c:pt>
                <c:pt idx="383">
                  <c:v>0.11728769075213046</c:v>
                </c:pt>
                <c:pt idx="384">
                  <c:v>0.11685397968982064</c:v>
                </c:pt>
                <c:pt idx="385">
                  <c:v>0.11642226719161723</c:v>
                </c:pt>
                <c:pt idx="386">
                  <c:v>0.11599254091101661</c:v>
                </c:pt>
                <c:pt idx="387">
                  <c:v>0.11556478860564132</c:v>
                </c:pt>
                <c:pt idx="388">
                  <c:v>0.11513899813608751</c:v>
                </c:pt>
                <c:pt idx="389">
                  <c:v>0.11471515746478855</c:v>
                </c:pt>
                <c:pt idx="390">
                  <c:v>0.11429325465489402</c:v>
                </c:pt>
                <c:pt idx="391">
                  <c:v>0.1138732778691641</c:v>
                </c:pt>
                <c:pt idx="392">
                  <c:v>0.11345521536887915</c:v>
                </c:pt>
                <c:pt idx="393">
                  <c:v>0.11303905551276397</c:v>
                </c:pt>
                <c:pt idx="394">
                  <c:v>0.11262478675592677</c:v>
                </c:pt>
                <c:pt idx="395">
                  <c:v>0.11221239764881243</c:v>
                </c:pt>
                <c:pt idx="396">
                  <c:v>0.11180187683616999</c:v>
                </c:pt>
                <c:pt idx="397">
                  <c:v>0.11139321305603397</c:v>
                </c:pt>
                <c:pt idx="398">
                  <c:v>0.11098639513871941</c:v>
                </c:pt>
                <c:pt idx="399">
                  <c:v>0.11058141200583028</c:v>
                </c:pt>
                <c:pt idx="400">
                  <c:v>0.11017825266928133</c:v>
                </c:pt>
                <c:pt idx="401">
                  <c:v>0.10977690623033273</c:v>
                </c:pt>
                <c:pt idx="402">
                  <c:v>0.10937736187863786</c:v>
                </c:pt>
                <c:pt idx="403">
                  <c:v>0.10897960889130334</c:v>
                </c:pt>
                <c:pt idx="404">
                  <c:v>0.10858363663196181</c:v>
                </c:pt>
                <c:pt idx="405">
                  <c:v>0.1081894345498568</c:v>
                </c:pt>
                <c:pt idx="406">
                  <c:v>0.10779699217893962</c:v>
                </c:pt>
                <c:pt idx="407">
                  <c:v>0.10740629913697822</c:v>
                </c:pt>
                <c:pt idx="408">
                  <c:v>0.10701734512467753</c:v>
                </c:pt>
                <c:pt idx="409">
                  <c:v>0.10663011992481146</c:v>
                </c:pt>
                <c:pt idx="410">
                  <c:v>0.10624461340136618</c:v>
                </c:pt>
                <c:pt idx="411">
                  <c:v>0.10586081549869431</c:v>
                </c:pt>
                <c:pt idx="412">
                  <c:v>0.10547871624068035</c:v>
                </c:pt>
                <c:pt idx="413">
                  <c:v>0.10509830572991692</c:v>
                </c:pt>
                <c:pt idx="414">
                  <c:v>0.1047195741468912</c:v>
                </c:pt>
                <c:pt idx="415">
                  <c:v>0.10434251174918228</c:v>
                </c:pt>
                <c:pt idx="416">
                  <c:v>0.10396710887066868</c:v>
                </c:pt>
                <c:pt idx="417">
                  <c:v>0.10359335592074584</c:v>
                </c:pt>
                <c:pt idx="418">
                  <c:v>0.10322124338355378</c:v>
                </c:pt>
                <c:pt idx="419">
                  <c:v>0.10285076181721457</c:v>
                </c:pt>
                <c:pt idx="420">
                  <c:v>0.10248190185307948</c:v>
                </c:pt>
                <c:pt idx="421">
                  <c:v>0.10211465419498546</c:v>
                </c:pt>
                <c:pt idx="422">
                  <c:v>0.10174900961852139</c:v>
                </c:pt>
                <c:pt idx="423">
                  <c:v>0.10138495897030324</c:v>
                </c:pt>
                <c:pt idx="424">
                  <c:v>0.10102249316725857</c:v>
                </c:pt>
                <c:pt idx="425">
                  <c:v>0.10066160319591989</c:v>
                </c:pt>
                <c:pt idx="426">
                  <c:v>0.10030228011172686</c:v>
                </c:pt>
                <c:pt idx="427">
                  <c:v>9.9944515038337248E-2</c:v>
                </c:pt>
                <c:pt idx="428">
                  <c:v>9.958829916694642E-2</c:v>
                </c:pt>
                <c:pt idx="429">
                  <c:v>9.9233623755615369E-2</c:v>
                </c:pt>
                <c:pt idx="430">
                  <c:v>9.8880480128606923E-2</c:v>
                </c:pt>
                <c:pt idx="431">
                  <c:v>9.8528859675730288E-2</c:v>
                </c:pt>
                <c:pt idx="432">
                  <c:v>9.817875385169364E-2</c:v>
                </c:pt>
                <c:pt idx="433">
                  <c:v>9.7830154175464618E-2</c:v>
                </c:pt>
                <c:pt idx="434">
                  <c:v>9.7483052229638739E-2</c:v>
                </c:pt>
                <c:pt idx="435">
                  <c:v>9.7137439659815542E-2</c:v>
                </c:pt>
                <c:pt idx="436">
                  <c:v>9.6793308173982212E-2</c:v>
                </c:pt>
                <c:pt idx="437">
                  <c:v>9.6450649541904951E-2</c:v>
                </c:pt>
                <c:pt idx="438">
                  <c:v>9.6109455594527632E-2</c:v>
                </c:pt>
                <c:pt idx="439">
                  <c:v>9.5769718223377515E-2</c:v>
                </c:pt>
                <c:pt idx="440">
                  <c:v>9.5431429379978672E-2</c:v>
                </c:pt>
                <c:pt idx="441">
                  <c:v>9.5094581075271925E-2</c:v>
                </c:pt>
                <c:pt idx="442">
                  <c:v>9.4759165379042165E-2</c:v>
                </c:pt>
                <c:pt idx="443">
                  <c:v>9.4425174419352345E-2</c:v>
                </c:pt>
                <c:pt idx="444">
                  <c:v>9.4092600381984359E-2</c:v>
                </c:pt>
                <c:pt idx="445">
                  <c:v>9.3761435509886526E-2</c:v>
                </c:pt>
                <c:pt idx="446">
                  <c:v>9.3431672102627719E-2</c:v>
                </c:pt>
                <c:pt idx="447">
                  <c:v>9.3103302515857897E-2</c:v>
                </c:pt>
                <c:pt idx="448">
                  <c:v>9.2776319160775278E-2</c:v>
                </c:pt>
                <c:pt idx="449">
                  <c:v>9.2450714503599429E-2</c:v>
                </c:pt>
                <c:pt idx="450">
                  <c:v>9.2126481065050989E-2</c:v>
                </c:pt>
                <c:pt idx="451">
                  <c:v>9.1803611419837158E-2</c:v>
                </c:pt>
                <c:pt idx="452">
                  <c:v>9.1482098196143641E-2</c:v>
                </c:pt>
                <c:pt idx="453">
                  <c:v>9.1161934075132081E-2</c:v>
                </c:pt>
                <c:pt idx="454">
                  <c:v>9.084311179044384E-2</c:v>
                </c:pt>
                <c:pt idx="455">
                  <c:v>9.0525624127709106E-2</c:v>
                </c:pt>
                <c:pt idx="456">
                  <c:v>9.0209463924062247E-2</c:v>
                </c:pt>
                <c:pt idx="457">
                  <c:v>8.9894624067662271E-2</c:v>
                </c:pt>
                <c:pt idx="458">
                  <c:v>8.9581097497219223E-2</c:v>
                </c:pt>
                <c:pt idx="459">
                  <c:v>8.926887720152589E-2</c:v>
                </c:pt>
                <c:pt idx="460">
                  <c:v>8.8957956218994952E-2</c:v>
                </c:pt>
                <c:pt idx="461">
                  <c:v>8.8648327637201443E-2</c:v>
                </c:pt>
                <c:pt idx="462">
                  <c:v>8.8339984592430601E-2</c:v>
                </c:pt>
                <c:pt idx="463">
                  <c:v>8.8032920269230541E-2</c:v>
                </c:pt>
                <c:pt idx="464">
                  <c:v>8.7727127899970614E-2</c:v>
                </c:pt>
                <c:pt idx="465">
                  <c:v>8.7422600764404182E-2</c:v>
                </c:pt>
                <c:pt idx="466">
                  <c:v>8.7119332189236884E-2</c:v>
                </c:pt>
                <c:pt idx="467">
                  <c:v>8.6817315547699517E-2</c:v>
                </c:pt>
                <c:pt idx="468">
                  <c:v>8.6516544259125819E-2</c:v>
                </c:pt>
                <c:pt idx="469">
                  <c:v>8.6217011788535108E-2</c:v>
                </c:pt>
                <c:pt idx="470">
                  <c:v>8.5918711646219531E-2</c:v>
                </c:pt>
                <c:pt idx="471">
                  <c:v>8.5621637387335955E-2</c:v>
                </c:pt>
                <c:pt idx="472">
                  <c:v>8.5325782611502615E-2</c:v>
                </c:pt>
                <c:pt idx="473">
                  <c:v>8.5031140962399984E-2</c:v>
                </c:pt>
                <c:pt idx="474">
                  <c:v>8.473770612737648E-2</c:v>
                </c:pt>
                <c:pt idx="475">
                  <c:v>8.4445471837058139E-2</c:v>
                </c:pt>
                <c:pt idx="476">
                  <c:v>8.4154431864963117E-2</c:v>
                </c:pt>
                <c:pt idx="477">
                  <c:v>8.3864580027119995E-2</c:v>
                </c:pt>
                <c:pt idx="478">
                  <c:v>8.3575910181690694E-2</c:v>
                </c:pt>
                <c:pt idx="479">
                  <c:v>8.3288416228597367E-2</c:v>
                </c:pt>
                <c:pt idx="480">
                  <c:v>8.3002092109153464E-2</c:v>
                </c:pt>
                <c:pt idx="481">
                  <c:v>8.2716931805698793E-2</c:v>
                </c:pt>
                <c:pt idx="482">
                  <c:v>8.2432929341238775E-2</c:v>
                </c:pt>
                <c:pt idx="483">
                  <c:v>8.2150078779087379E-2</c:v>
                </c:pt>
                <c:pt idx="484">
                  <c:v>8.1868374222514223E-2</c:v>
                </c:pt>
                <c:pt idx="485">
                  <c:v>8.1587809814395368E-2</c:v>
                </c:pt>
                <c:pt idx="486">
                  <c:v>8.1308379736867956E-2</c:v>
                </c:pt>
                <c:pt idx="487">
                  <c:v>8.1030078210988704E-2</c:v>
                </c:pt>
                <c:pt idx="488">
                  <c:v>8.0752899496395886E-2</c:v>
                </c:pt>
                <c:pt idx="489">
                  <c:v>8.0476837890975109E-2</c:v>
                </c:pt>
                <c:pt idx="490">
                  <c:v>8.0201887730528845E-2</c:v>
                </c:pt>
                <c:pt idx="491">
                  <c:v>7.9928043388449152E-2</c:v>
                </c:pt>
                <c:pt idx="492">
                  <c:v>7.9655299275394248E-2</c:v>
                </c:pt>
                <c:pt idx="493">
                  <c:v>7.9383649838968479E-2</c:v>
                </c:pt>
                <c:pt idx="494">
                  <c:v>7.9113089563405542E-2</c:v>
                </c:pt>
                <c:pt idx="495">
                  <c:v>7.8843612969255294E-2</c:v>
                </c:pt>
                <c:pt idx="496">
                  <c:v>7.8575214613073818E-2</c:v>
                </c:pt>
                <c:pt idx="497">
                  <c:v>7.8307889087116861E-2</c:v>
                </c:pt>
                <c:pt idx="498">
                  <c:v>7.8041631019036342E-2</c:v>
                </c:pt>
                <c:pt idx="499">
                  <c:v>7.777643507158026E-2</c:v>
                </c:pt>
                <c:pt idx="500">
                  <c:v>7.7512295942295723E-2</c:v>
                </c:pt>
                <c:pt idx="501">
                  <c:v>7.7249208363235095E-2</c:v>
                </c:pt>
                <c:pt idx="502">
                  <c:v>7.6987167100665166E-2</c:v>
                </c:pt>
                <c:pt idx="503">
                  <c:v>7.6726166954779546E-2</c:v>
                </c:pt>
                <c:pt idx="504">
                  <c:v>7.6466202759413932E-2</c:v>
                </c:pt>
                <c:pt idx="505">
                  <c:v>7.6207269381764406E-2</c:v>
                </c:pt>
                <c:pt idx="506">
                  <c:v>7.5949361722108658E-2</c:v>
                </c:pt>
                <c:pt idx="507">
                  <c:v>7.5692474713530106E-2</c:v>
                </c:pt>
                <c:pt idx="508">
                  <c:v>7.5436603321644993E-2</c:v>
                </c:pt>
                <c:pt idx="509">
                  <c:v>7.5181742544332089E-2</c:v>
                </c:pt>
                <c:pt idx="510">
                  <c:v>7.4927887411465388E-2</c:v>
                </c:pt>
                <c:pt idx="511">
                  <c:v>7.4675032984649531E-2</c:v>
                </c:pt>
                <c:pt idx="512">
                  <c:v>7.4423174356957902E-2</c:v>
                </c:pt>
                <c:pt idx="513">
                  <c:v>7.4172306652673436E-2</c:v>
                </c:pt>
                <c:pt idx="514">
                  <c:v>7.3922425027032113E-2</c:v>
                </c:pt>
                <c:pt idx="515">
                  <c:v>7.3673524665969062E-2</c:v>
                </c:pt>
                <c:pt idx="516">
                  <c:v>7.3425600785867254E-2</c:v>
                </c:pt>
                <c:pt idx="517">
                  <c:v>7.3178648633308779E-2</c:v>
                </c:pt>
                <c:pt idx="518">
                  <c:v>7.2932663484828644E-2</c:v>
                </c:pt>
                <c:pt idx="519">
                  <c:v>7.2687640646671103E-2</c:v>
                </c:pt>
                <c:pt idx="520">
                  <c:v>7.2443575454548409E-2</c:v>
                </c:pt>
                <c:pt idx="521">
                  <c:v>7.2200463273401988E-2</c:v>
                </c:pt>
                <c:pt idx="522">
                  <c:v>7.1958299497166131E-2</c:v>
                </c:pt>
                <c:pt idx="523">
                  <c:v>7.1717079548534027E-2</c:v>
                </c:pt>
                <c:pt idx="524">
                  <c:v>7.1476798878726003E-2</c:v>
                </c:pt>
                <c:pt idx="525">
                  <c:v>7.1237452967260362E-2</c:v>
                </c:pt>
                <c:pt idx="526">
                  <c:v>7.0999037321726285E-2</c:v>
                </c:pt>
                <c:pt idx="527">
                  <c:v>7.0761547477559111E-2</c:v>
                </c:pt>
                <c:pt idx="528">
                  <c:v>7.052497899781783E-2</c:v>
                </c:pt>
                <c:pt idx="529">
                  <c:v>7.0289327472964819E-2</c:v>
                </c:pt>
                <c:pt idx="530">
                  <c:v>7.0054588520647748E-2</c:v>
                </c:pt>
                <c:pt idx="531">
                  <c:v>6.9820757785483648E-2</c:v>
                </c:pt>
                <c:pt idx="532">
                  <c:v>6.9587830938845047E-2</c:v>
                </c:pt>
                <c:pt idx="533">
                  <c:v>6.9355803678648437E-2</c:v>
                </c:pt>
                <c:pt idx="534">
                  <c:v>6.9124671729144563E-2</c:v>
                </c:pt>
                <c:pt idx="535">
                  <c:v>6.8894430840710938E-2</c:v>
                </c:pt>
                <c:pt idx="536">
                  <c:v>6.866507678964634E-2</c:v>
                </c:pt>
                <c:pt idx="537">
                  <c:v>6.8436605377967336E-2</c:v>
                </c:pt>
                <c:pt idx="538">
                  <c:v>6.8209012433206831E-2</c:v>
                </c:pt>
                <c:pt idx="539">
                  <c:v>6.7982293808214481E-2</c:v>
                </c:pt>
                <c:pt idx="540">
                  <c:v>6.7756445380959179E-2</c:v>
                </c:pt>
                <c:pt idx="541">
                  <c:v>6.7531463054333371E-2</c:v>
                </c:pt>
                <c:pt idx="542">
                  <c:v>6.7307342755959315E-2</c:v>
                </c:pt>
                <c:pt idx="543">
                  <c:v>6.7084080437997184E-2</c:v>
                </c:pt>
                <c:pt idx="544">
                  <c:v>6.6861672076955092E-2</c:v>
                </c:pt>
                <c:pt idx="545">
                  <c:v>6.6640113673500853E-2</c:v>
                </c:pt>
                <c:pt idx="546">
                  <c:v>6.6419401252275606E-2</c:v>
                </c:pt>
                <c:pt idx="547">
                  <c:v>6.6199530861709266E-2</c:v>
                </c:pt>
                <c:pt idx="548">
                  <c:v>6.5980498573837726E-2</c:v>
                </c:pt>
                <c:pt idx="549">
                  <c:v>6.5762300484121725E-2</c:v>
                </c:pt>
                <c:pt idx="550">
                  <c:v>6.5544932711267587E-2</c:v>
                </c:pt>
                <c:pt idx="551">
                  <c:v>6.5328391397049532E-2</c:v>
                </c:pt>
                <c:pt idx="552">
                  <c:v>6.5112672706133815E-2</c:v>
                </c:pt>
                <c:pt idx="553">
                  <c:v>6.4897772825904421E-2</c:v>
                </c:pt>
                <c:pt idx="554">
                  <c:v>6.4683687966290454E-2</c:v>
                </c:pt>
                <c:pt idx="555">
                  <c:v>6.4470414359595191E-2</c:v>
                </c:pt>
                <c:pt idx="556">
                  <c:v>6.4257948260326755E-2</c:v>
                </c:pt>
                <c:pt idx="557">
                  <c:v>6.4046285945030257E-2</c:v>
                </c:pt>
                <c:pt idx="558">
                  <c:v>6.3835423712121683E-2</c:v>
                </c:pt>
                <c:pt idx="559">
                  <c:v>6.3625357881723313E-2</c:v>
                </c:pt>
                <c:pt idx="560">
                  <c:v>6.3416084795500538E-2</c:v>
                </c:pt>
                <c:pt idx="561">
                  <c:v>6.320760081650037E-2</c:v>
                </c:pt>
                <c:pt idx="562">
                  <c:v>6.2999902328991442E-2</c:v>
                </c:pt>
                <c:pt idx="563">
                  <c:v>6.2792985738305329E-2</c:v>
                </c:pt>
                <c:pt idx="564">
                  <c:v>6.2586847470679649E-2</c:v>
                </c:pt>
                <c:pt idx="565">
                  <c:v>6.2381483973102322E-2</c:v>
                </c:pt>
                <c:pt idx="566">
                  <c:v>6.2176891713157406E-2</c:v>
                </c:pt>
                <c:pt idx="567">
                  <c:v>6.1973067178872375E-2</c:v>
                </c:pt>
                <c:pt idx="568">
                  <c:v>6.1770006878566805E-2</c:v>
                </c:pt>
                <c:pt idx="569">
                  <c:v>6.156770734070241E-2</c:v>
                </c:pt>
                <c:pt idx="570">
                  <c:v>6.1366165113734467E-2</c:v>
                </c:pt>
                <c:pt idx="571">
                  <c:v>6.1165376765964632E-2</c:v>
                </c:pt>
                <c:pt idx="572">
                  <c:v>6.0965338885395126E-2</c:v>
                </c:pt>
                <c:pt idx="573">
                  <c:v>6.0766048079584148E-2</c:v>
                </c:pt>
                <c:pt idx="574">
                  <c:v>6.0567500975502772E-2</c:v>
                </c:pt>
                <c:pt idx="575">
                  <c:v>6.0369694219392957E-2</c:v>
                </c:pt>
                <c:pt idx="576">
                  <c:v>6.0172624476627058E-2</c:v>
                </c:pt>
                <c:pt idx="577">
                  <c:v>5.9976288431568416E-2</c:v>
                </c:pt>
                <c:pt idx="578">
                  <c:v>5.978068278743337E-2</c:v>
                </c:pt>
                <c:pt idx="579">
                  <c:v>5.9585804266154424E-2</c:v>
                </c:pt>
                <c:pt idx="580">
                  <c:v>5.9391649608244612E-2</c:v>
                </c:pt>
                <c:pt idx="581">
                  <c:v>5.9198215572663304E-2</c:v>
                </c:pt>
                <c:pt idx="582">
                  <c:v>5.9005498936682901E-2</c:v>
                </c:pt>
                <c:pt idx="583">
                  <c:v>5.8813496495756977E-2</c:v>
                </c:pt>
                <c:pt idx="584">
                  <c:v>5.8622205063389513E-2</c:v>
                </c:pt>
                <c:pt idx="585">
                  <c:v>5.8431621471005314E-2</c:v>
                </c:pt>
                <c:pt idx="586">
                  <c:v>5.8241742567821476E-2</c:v>
                </c:pt>
                <c:pt idx="587">
                  <c:v>5.8052565220720324E-2</c:v>
                </c:pt>
                <c:pt idx="588">
                  <c:v>5.7864086314122987E-2</c:v>
                </c:pt>
                <c:pt idx="589">
                  <c:v>5.7676302749864558E-2</c:v>
                </c:pt>
                <c:pt idx="590">
                  <c:v>5.7489211447070074E-2</c:v>
                </c:pt>
                <c:pt idx="591">
                  <c:v>5.7302809342031774E-2</c:v>
                </c:pt>
                <c:pt idx="592">
                  <c:v>5.7117093388087251E-2</c:v>
                </c:pt>
                <c:pt idx="593">
                  <c:v>5.6932060555498862E-2</c:v>
                </c:pt>
                <c:pt idx="594">
                  <c:v>5.67477078313341E-2</c:v>
                </c:pt>
                <c:pt idx="595">
                  <c:v>5.6564032219347062E-2</c:v>
                </c:pt>
                <c:pt idx="596">
                  <c:v>5.638103073986088E-2</c:v>
                </c:pt>
                <c:pt idx="597">
                  <c:v>5.6198700429651298E-2</c:v>
                </c:pt>
                <c:pt idx="598">
                  <c:v>5.6017038341831187E-2</c:v>
                </c:pt>
                <c:pt idx="599">
                  <c:v>5.5836041545736063E-2</c:v>
                </c:pt>
                <c:pt idx="600">
                  <c:v>5.5655707126810672E-2</c:v>
                </c:pt>
                <c:pt idx="601">
                  <c:v>5.5476032186496493E-2</c:v>
                </c:pt>
                <c:pt idx="602">
                  <c:v>5.5297013842120234E-2</c:v>
                </c:pt>
                <c:pt idx="603">
                  <c:v>5.5118649226783327E-2</c:v>
                </c:pt>
                <c:pt idx="604">
                  <c:v>5.4940935489252295E-2</c:v>
                </c:pt>
                <c:pt idx="605">
                  <c:v>5.4763869793850235E-2</c:v>
                </c:pt>
                <c:pt idx="606">
                  <c:v>5.4587449320349007E-2</c:v>
                </c:pt>
                <c:pt idx="607">
                  <c:v>5.4411671263862552E-2</c:v>
                </c:pt>
                <c:pt idx="608">
                  <c:v>5.4236532834741009E-2</c:v>
                </c:pt>
                <c:pt idx="609">
                  <c:v>5.4062031258465759E-2</c:v>
                </c:pt>
                <c:pt idx="610">
                  <c:v>5.3888163775545471E-2</c:v>
                </c:pt>
                <c:pt idx="611">
                  <c:v>5.3714927641412821E-2</c:v>
                </c:pt>
                <c:pt idx="612">
                  <c:v>5.3542320126322311E-2</c:v>
                </c:pt>
                <c:pt idx="613">
                  <c:v>5.3370338515248861E-2</c:v>
                </c:pt>
                <c:pt idx="614">
                  <c:v>5.3198980107787244E-2</c:v>
                </c:pt>
                <c:pt idx="615">
                  <c:v>5.3028242218052399E-2</c:v>
                </c:pt>
                <c:pt idx="616">
                  <c:v>5.2858122174580621E-2</c:v>
                </c:pt>
                <c:pt idx="617">
                  <c:v>5.2688617320231536E-2</c:v>
                </c:pt>
                <c:pt idx="618">
                  <c:v>5.2519725012090901E-2</c:v>
                </c:pt>
                <c:pt idx="619">
                  <c:v>5.2351442621374311E-2</c:v>
                </c:pt>
                <c:pt idx="620">
                  <c:v>5.2183767533331593E-2</c:v>
                </c:pt>
                <c:pt idx="621">
                  <c:v>5.2016697147152062E-2</c:v>
                </c:pt>
                <c:pt idx="622">
                  <c:v>5.1850228875870603E-2</c:v>
                </c:pt>
                <c:pt idx="623">
                  <c:v>5.1684360146274512E-2</c:v>
                </c:pt>
                <c:pt idx="624">
                  <c:v>5.1519088398811079E-2</c:v>
                </c:pt>
                <c:pt idx="625">
                  <c:v>5.1354411087495944E-2</c:v>
                </c:pt>
                <c:pt idx="626">
                  <c:v>5.119032567982236E-2</c:v>
                </c:pt>
                <c:pt idx="627">
                  <c:v>5.1026829656670984E-2</c:v>
                </c:pt>
                <c:pt idx="628">
                  <c:v>5.0863920512220571E-2</c:v>
                </c:pt>
                <c:pt idx="629">
                  <c:v>5.070159575385938E-2</c:v>
                </c:pt>
                <c:pt idx="630">
                  <c:v>5.0539852902097275E-2</c:v>
                </c:pt>
                <c:pt idx="631">
                  <c:v>5.0378689490478572E-2</c:v>
                </c:pt>
                <c:pt idx="632">
                  <c:v>5.0218103065495644E-2</c:v>
                </c:pt>
                <c:pt idx="633">
                  <c:v>5.0058091186503187E-2</c:v>
                </c:pt>
                <c:pt idx="634">
                  <c:v>4.9898651425633142E-2</c:v>
                </c:pt>
                <c:pt idx="635">
                  <c:v>4.9739781367710505E-2</c:v>
                </c:pt>
                <c:pt idx="636">
                  <c:v>4.9581478610169573E-2</c:v>
                </c:pt>
                <c:pt idx="637">
                  <c:v>4.9423740762971097E-2</c:v>
                </c:pt>
                <c:pt idx="638">
                  <c:v>4.9266565448519935E-2</c:v>
                </c:pt>
                <c:pt idx="639">
                  <c:v>4.9109950301583528E-2</c:v>
                </c:pt>
                <c:pt idx="640">
                  <c:v>4.8953892969210912E-2</c:v>
                </c:pt>
                <c:pt idx="641">
                  <c:v>4.8798391110652484E-2</c:v>
                </c:pt>
                <c:pt idx="642">
                  <c:v>4.8643442397280336E-2</c:v>
                </c:pt>
                <c:pt idx="643">
                  <c:v>4.8489044512509336E-2</c:v>
                </c:pt>
                <c:pt idx="644">
                  <c:v>4.8335195151718711E-2</c:v>
                </c:pt>
                <c:pt idx="645">
                  <c:v>4.8181892022174405E-2</c:v>
                </c:pt>
                <c:pt idx="646">
                  <c:v>4.8029132842951953E-2</c:v>
                </c:pt>
                <c:pt idx="647">
                  <c:v>4.7876915344860042E-2</c:v>
                </c:pt>
                <c:pt idx="648">
                  <c:v>4.7725237270364651E-2</c:v>
                </c:pt>
                <c:pt idx="649">
                  <c:v>4.7574096373513806E-2</c:v>
                </c:pt>
                <c:pt idx="650">
                  <c:v>4.7423490419862935E-2</c:v>
                </c:pt>
                <c:pt idx="651">
                  <c:v>4.7273417186400858E-2</c:v>
                </c:pt>
                <c:pt idx="652">
                  <c:v>4.7123874461476291E-2</c:v>
                </c:pt>
                <c:pt idx="653">
                  <c:v>4.6974860044725009E-2</c:v>
                </c:pt>
                <c:pt idx="654">
                  <c:v>4.6826371746997546E-2</c:v>
                </c:pt>
                <c:pt idx="655">
                  <c:v>4.6678407390287467E-2</c:v>
                </c:pt>
                <c:pt idx="656">
                  <c:v>4.6530964807660252E-2</c:v>
                </c:pt>
                <c:pt idx="657">
                  <c:v>4.6384041843182691E-2</c:v>
                </c:pt>
                <c:pt idx="658">
                  <c:v>4.6237636351852858E-2</c:v>
                </c:pt>
                <c:pt idx="659">
                  <c:v>4.6091746199530645E-2</c:v>
                </c:pt>
                <c:pt idx="660">
                  <c:v>4.5946369262868825E-2</c:v>
                </c:pt>
                <c:pt idx="661">
                  <c:v>4.5801503429244696E-2</c:v>
                </c:pt>
                <c:pt idx="662">
                  <c:v>4.5657146596692191E-2</c:v>
                </c:pt>
                <c:pt idx="663">
                  <c:v>4.5513296673834559E-2</c:v>
                </c:pt>
                <c:pt idx="664">
                  <c:v>4.5369951579817658E-2</c:v>
                </c:pt>
                <c:pt idx="665">
                  <c:v>4.5227109244243564E-2</c:v>
                </c:pt>
                <c:pt idx="666">
                  <c:v>4.5084767607104906E-2</c:v>
                </c:pt>
                <c:pt idx="667">
                  <c:v>4.4942924618719612E-2</c:v>
                </c:pt>
                <c:pt idx="668">
                  <c:v>4.4801578239666136E-2</c:v>
                </c:pt>
                <c:pt idx="669">
                  <c:v>4.4660726440719278E-2</c:v>
                </c:pt>
                <c:pt idx="670">
                  <c:v>4.4520367202786425E-2</c:v>
                </c:pt>
                <c:pt idx="671">
                  <c:v>4.4380498516844294E-2</c:v>
                </c:pt>
                <c:pt idx="672">
                  <c:v>4.4241118383876246E-2</c:v>
                </c:pt>
                <c:pt idx="673">
                  <c:v>4.4102224814809944E-2</c:v>
                </c:pt>
                <c:pt idx="674">
                  <c:v>4.396381583045559E-2</c:v>
                </c:pt>
                <c:pt idx="675">
                  <c:v>4.3825889461444639E-2</c:v>
                </c:pt>
                <c:pt idx="676">
                  <c:v>4.3688443748168923E-2</c:v>
                </c:pt>
                <c:pt idx="677">
                  <c:v>4.3551476740720303E-2</c:v>
                </c:pt>
                <c:pt idx="678">
                  <c:v>4.3414986498830722E-2</c:v>
                </c:pt>
                <c:pt idx="679">
                  <c:v>4.3278971091812779E-2</c:v>
                </c:pt>
                <c:pt idx="680">
                  <c:v>4.3143428598500719E-2</c:v>
                </c:pt>
                <c:pt idx="681">
                  <c:v>4.3008357107191836E-2</c:v>
                </c:pt>
                <c:pt idx="682">
                  <c:v>4.2873754715588457E-2</c:v>
                </c:pt>
                <c:pt idx="683">
                  <c:v>4.2739619530740194E-2</c:v>
                </c:pt>
                <c:pt idx="684">
                  <c:v>4.2605949668986745E-2</c:v>
                </c:pt>
                <c:pt idx="685">
                  <c:v>4.2472743255901099E-2</c:v>
                </c:pt>
                <c:pt idx="686">
                  <c:v>4.2339998426233143E-2</c:v>
                </c:pt>
                <c:pt idx="687">
                  <c:v>4.220771332385375E-2</c:v>
                </c:pt>
                <c:pt idx="688">
                  <c:v>4.2075886101699274E-2</c:v>
                </c:pt>
                <c:pt idx="689">
                  <c:v>4.1944514921716358E-2</c:v>
                </c:pt>
                <c:pt idx="690">
                  <c:v>4.1813597954807387E-2</c:v>
                </c:pt>
                <c:pt idx="691">
                  <c:v>4.1683133380776068E-2</c:v>
                </c:pt>
                <c:pt idx="692">
                  <c:v>4.1553119388273628E-2</c:v>
                </c:pt>
                <c:pt idx="693">
                  <c:v>4.1423554174745372E-2</c:v>
                </c:pt>
                <c:pt idx="694">
                  <c:v>4.1294435946377515E-2</c:v>
                </c:pt>
                <c:pt idx="695">
                  <c:v>4.1165762918044607E-2</c:v>
                </c:pt>
                <c:pt idx="696">
                  <c:v>4.1037533313257199E-2</c:v>
                </c:pt>
                <c:pt idx="697">
                  <c:v>4.0909745364109955E-2</c:v>
                </c:pt>
                <c:pt idx="698">
                  <c:v>4.0782397311230116E-2</c:v>
                </c:pt>
                <c:pt idx="699">
                  <c:v>4.0655487403726466E-2</c:v>
                </c:pt>
                <c:pt idx="700">
                  <c:v>4.0529013899138433E-2</c:v>
                </c:pt>
                <c:pt idx="701">
                  <c:v>4.0402975063385867E-2</c:v>
                </c:pt>
                <c:pt idx="702">
                  <c:v>4.0277369170718925E-2</c:v>
                </c:pt>
                <c:pt idx="703">
                  <c:v>4.0152194503668477E-2</c:v>
                </c:pt>
                <c:pt idx="704">
                  <c:v>4.002744935299684E-2</c:v>
                </c:pt>
                <c:pt idx="705">
                  <c:v>3.9903132017648869E-2</c:v>
                </c:pt>
                <c:pt idx="706">
                  <c:v>3.9779240804703395E-2</c:v>
                </c:pt>
                <c:pt idx="707">
                  <c:v>3.9655774029325019E-2</c:v>
                </c:pt>
                <c:pt idx="708">
                  <c:v>3.9532730014716314E-2</c:v>
                </c:pt>
                <c:pt idx="709">
                  <c:v>3.9410107092070282E-2</c:v>
                </c:pt>
                <c:pt idx="710">
                  <c:v>3.9287903600523227E-2</c:v>
                </c:pt>
                <c:pt idx="711">
                  <c:v>3.9166117887107943E-2</c:v>
                </c:pt>
                <c:pt idx="712">
                  <c:v>3.9044748306707261E-2</c:v>
                </c:pt>
                <c:pt idx="713">
                  <c:v>3.8923793222007938E-2</c:v>
                </c:pt>
                <c:pt idx="714">
                  <c:v>3.8803251003454803E-2</c:v>
                </c:pt>
                <c:pt idx="715">
                  <c:v>3.8683120029205341E-2</c:v>
                </c:pt>
                <c:pt idx="716">
                  <c:v>3.8563398685084592E-2</c:v>
                </c:pt>
                <c:pt idx="717">
                  <c:v>3.8444085364540227E-2</c:v>
                </c:pt>
                <c:pt idx="718">
                  <c:v>3.8325178468598203E-2</c:v>
                </c:pt>
                <c:pt idx="719">
                  <c:v>3.8206676405818506E-2</c:v>
                </c:pt>
                <c:pt idx="720">
                  <c:v>3.8088577592251302E-2</c:v>
                </c:pt>
                <c:pt idx="721">
                  <c:v>3.7970880451393463E-2</c:v>
                </c:pt>
                <c:pt idx="722">
                  <c:v>3.7853583414145305E-2</c:v>
                </c:pt>
                <c:pt idx="723">
                  <c:v>3.7736684918767638E-2</c:v>
                </c:pt>
                <c:pt idx="724">
                  <c:v>3.7620183410839232E-2</c:v>
                </c:pt>
                <c:pt idx="725">
                  <c:v>3.7504077343214461E-2</c:v>
                </c:pt>
                <c:pt idx="726">
                  <c:v>3.7388365175981327E-2</c:v>
                </c:pt>
                <c:pt idx="727">
                  <c:v>3.7273045376419768E-2</c:v>
                </c:pt>
                <c:pt idx="728">
                  <c:v>3.7158116418960156E-2</c:v>
                </c:pt>
                <c:pt idx="729">
                  <c:v>3.7043576785142314E-2</c:v>
                </c:pt>
                <c:pt idx="730">
                  <c:v>3.6929424963574632E-2</c:v>
                </c:pt>
                <c:pt idx="731">
                  <c:v>3.6815659449893484E-2</c:v>
                </c:pt>
                <c:pt idx="732">
                  <c:v>3.6702278746723049E-2</c:v>
                </c:pt>
                <c:pt idx="733">
                  <c:v>3.6589281363635331E-2</c:v>
                </c:pt>
                <c:pt idx="734">
                  <c:v>3.6476665817110468E-2</c:v>
                </c:pt>
                <c:pt idx="735">
                  <c:v>3.6364430630497283E-2</c:v>
                </c:pt>
                <c:pt idx="736">
                  <c:v>3.6252574333974212E-2</c:v>
                </c:pt>
                <c:pt idx="737">
                  <c:v>3.6141095464510435E-2</c:v>
                </c:pt>
                <c:pt idx="738">
                  <c:v>3.6029992565827285E-2</c:v>
                </c:pt>
                <c:pt idx="739">
                  <c:v>3.5919264188359917E-2</c:v>
                </c:pt>
                <c:pt idx="740">
                  <c:v>3.5808908889219296E-2</c:v>
                </c:pt>
                <c:pt idx="741">
                  <c:v>3.5698925232154385E-2</c:v>
                </c:pt>
                <c:pt idx="742">
                  <c:v>3.5589311787514642E-2</c:v>
                </c:pt>
                <c:pt idx="743">
                  <c:v>3.5480067132212738E-2</c:v>
                </c:pt>
                <c:pt idx="744">
                  <c:v>3.5371189849687609E-2</c:v>
                </c:pt>
                <c:pt idx="745">
                  <c:v>3.5262678529867662E-2</c:v>
                </c:pt>
                <c:pt idx="746">
                  <c:v>3.5154531769134287E-2</c:v>
                </c:pt>
                <c:pt idx="747">
                  <c:v>3.5046748170285642E-2</c:v>
                </c:pt>
                <c:pt idx="748">
                  <c:v>3.4939326342500659E-2</c:v>
                </c:pt>
                <c:pt idx="749">
                  <c:v>3.4832264901303298E-2</c:v>
                </c:pt>
                <c:pt idx="750">
                  <c:v>3.4725562468527052E-2</c:v>
                </c:pt>
                <c:pt idx="751">
                  <c:v>3.4619217672279705E-2</c:v>
                </c:pt>
                <c:pt idx="752">
                  <c:v>3.4513229146908311E-2</c:v>
                </c:pt>
                <c:pt idx="753">
                  <c:v>3.4407595532964422E-2</c:v>
                </c:pt>
                <c:pt idx="754">
                  <c:v>3.4302315477169588E-2</c:v>
                </c:pt>
                <c:pt idx="755">
                  <c:v>3.4197387632381025E-2</c:v>
                </c:pt>
                <c:pt idx="756">
                  <c:v>3.4092810657557565E-2</c:v>
                </c:pt>
                <c:pt idx="757">
                  <c:v>3.3988583217725826E-2</c:v>
                </c:pt>
                <c:pt idx="758">
                  <c:v>3.3884703983946628E-2</c:v>
                </c:pt>
                <c:pt idx="759">
                  <c:v>3.3781171633281599E-2</c:v>
                </c:pt>
                <c:pt idx="760">
                  <c:v>3.3677984848760029E-2</c:v>
                </c:pt>
                <c:pt idx="761">
                  <c:v>3.3575142319345982E-2</c:v>
                </c:pt>
                <c:pt idx="762">
                  <c:v>3.3472642739905557E-2</c:v>
                </c:pt>
                <c:pt idx="763">
                  <c:v>3.3370484811174425E-2</c:v>
                </c:pt>
                <c:pt idx="764">
                  <c:v>3.3268667239725602E-2</c:v>
                </c:pt>
                <c:pt idx="765">
                  <c:v>3.3167188737937343E-2</c:v>
                </c:pt>
                <c:pt idx="766">
                  <c:v>3.3066048023961382E-2</c:v>
                </c:pt>
                <c:pt idx="767">
                  <c:v>3.2965243821691283E-2</c:v>
                </c:pt>
                <c:pt idx="768">
                  <c:v>3.2864774860731062E-2</c:v>
                </c:pt>
                <c:pt idx="769">
                  <c:v>3.2764639876363966E-2</c:v>
                </c:pt>
                <c:pt idx="770">
                  <c:v>3.2664837609521526E-2</c:v>
                </c:pt>
                <c:pt idx="771">
                  <c:v>3.2565366806752767E-2</c:v>
                </c:pt>
                <c:pt idx="772">
                  <c:v>3.2466226220193635E-2</c:v>
                </c:pt>
                <c:pt idx="773">
                  <c:v>3.2367414607536664E-2</c:v>
                </c:pt>
                <c:pt idx="774">
                  <c:v>3.2268930732000753E-2</c:v>
                </c:pt>
                <c:pt idx="775">
                  <c:v>3.2170773362301279E-2</c:v>
                </c:pt>
                <c:pt idx="776">
                  <c:v>3.2072941272620267E-2</c:v>
                </c:pt>
                <c:pt idx="777">
                  <c:v>3.1975433242576873E-2</c:v>
                </c:pt>
                <c:pt idx="778">
                  <c:v>3.187824805719796E-2</c:v>
                </c:pt>
                <c:pt idx="779">
                  <c:v>3.1781384506889006E-2</c:v>
                </c:pt>
                <c:pt idx="780">
                  <c:v>3.1684841387405009E-2</c:v>
                </c:pt>
                <c:pt idx="781">
                  <c:v>3.1588617499821808E-2</c:v>
                </c:pt>
                <c:pt idx="782">
                  <c:v>3.1492711650507377E-2</c:v>
                </c:pt>
                <c:pt idx="783">
                  <c:v>3.1397122651093491E-2</c:v>
                </c:pt>
                <c:pt idx="784">
                  <c:v>3.1301849318447469E-2</c:v>
                </c:pt>
                <c:pt idx="785">
                  <c:v>3.1206890474644096E-2</c:v>
                </c:pt>
                <c:pt idx="786">
                  <c:v>3.1112244946937824E-2</c:v>
                </c:pt>
                <c:pt idx="787">
                  <c:v>3.1017911567735031E-2</c:v>
                </c:pt>
                <c:pt idx="788">
                  <c:v>3.0923889174566586E-2</c:v>
                </c:pt>
                <c:pt idx="789">
                  <c:v>3.0830176610060486E-2</c:v>
                </c:pt>
                <c:pt idx="790">
                  <c:v>3.0736772721914749E-2</c:v>
                </c:pt>
                <c:pt idx="791">
                  <c:v>3.0643676362870399E-2</c:v>
                </c:pt>
                <c:pt idx="792">
                  <c:v>3.0550886390684744E-2</c:v>
                </c:pt>
                <c:pt idx="793">
                  <c:v>3.0458401668104717E-2</c:v>
                </c:pt>
                <c:pt idx="794">
                  <c:v>3.0366221062840443E-2</c:v>
                </c:pt>
                <c:pt idx="795">
                  <c:v>3.027434344753898E-2</c:v>
                </c:pt>
                <c:pt idx="796">
                  <c:v>3.0182767699758216E-2</c:v>
                </c:pt>
                <c:pt idx="797">
                  <c:v>3.0091492701940909E-2</c:v>
                </c:pt>
                <c:pt idx="798">
                  <c:v>3.0000517341388963E-2</c:v>
                </c:pt>
                <c:pt idx="799">
                  <c:v>2.990984051023779E-2</c:v>
                </c:pt>
                <c:pt idx="800">
                  <c:v>2.9819461105430916E-2</c:v>
                </c:pt>
                <c:pt idx="801">
                  <c:v>2.9729378028694648E-2</c:v>
                </c:pt>
                <c:pt idx="802">
                  <c:v>2.9639590186513052E-2</c:v>
                </c:pt>
                <c:pt idx="803">
                  <c:v>2.9550096490102901E-2</c:v>
                </c:pt>
                <c:pt idx="804">
                  <c:v>2.9460895855388979E-2</c:v>
                </c:pt>
                <c:pt idx="805">
                  <c:v>2.9371987202979399E-2</c:v>
                </c:pt>
                <c:pt idx="806">
                  <c:v>2.9283369458141112E-2</c:v>
                </c:pt>
                <c:pt idx="807">
                  <c:v>2.9195041550775659E-2</c:v>
                </c:pt>
                <c:pt idx="808">
                  <c:v>2.9107002415394923E-2</c:v>
                </c:pt>
                <c:pt idx="809">
                  <c:v>2.9019250991097187E-2</c:v>
                </c:pt>
                <c:pt idx="810">
                  <c:v>2.8931786221543243E-2</c:v>
                </c:pt>
                <c:pt idx="811">
                  <c:v>2.8844607054932692E-2</c:v>
                </c:pt>
                <c:pt idx="812">
                  <c:v>2.8757712443980368E-2</c:v>
                </c:pt>
                <c:pt idx="813">
                  <c:v>2.8671101345892985E-2</c:v>
                </c:pt>
                <c:pt idx="814">
                  <c:v>2.858477272234582E-2</c:v>
                </c:pt>
                <c:pt idx="815">
                  <c:v>2.8498725539459615E-2</c:v>
                </c:pt>
                <c:pt idx="816">
                  <c:v>2.8412958767777639E-2</c:v>
                </c:pt>
                <c:pt idx="817">
                  <c:v>2.8327471382242824E-2</c:v>
                </c:pt>
                <c:pt idx="818">
                  <c:v>2.8242262362175113E-2</c:v>
                </c:pt>
                <c:pt idx="819">
                  <c:v>2.8157330691248914E-2</c:v>
                </c:pt>
                <c:pt idx="820">
                  <c:v>2.8072675357470694E-2</c:v>
                </c:pt>
                <c:pt idx="821">
                  <c:v>2.798829535315675E-2</c:v>
                </c:pt>
                <c:pt idx="822">
                  <c:v>2.790418967491105E-2</c:v>
                </c:pt>
                <c:pt idx="823">
                  <c:v>2.782035732360329E-2</c:v>
                </c:pt>
                <c:pt idx="824">
                  <c:v>2.7736797304347038E-2</c:v>
                </c:pt>
                <c:pt idx="825">
                  <c:v>2.7653508626478047E-2</c:v>
                </c:pt>
                <c:pt idx="826">
                  <c:v>2.7570490303532636E-2</c:v>
                </c:pt>
                <c:pt idx="827">
                  <c:v>2.7487741353226309E-2</c:v>
                </c:pt>
                <c:pt idx="828">
                  <c:v>2.7405260797432406E-2</c:v>
                </c:pt>
                <c:pt idx="829">
                  <c:v>2.7323047662160978E-2</c:v>
                </c:pt>
                <c:pt idx="830">
                  <c:v>2.724110097753769E-2</c:v>
                </c:pt>
                <c:pt idx="831">
                  <c:v>2.715941977778295E-2</c:v>
                </c:pt>
                <c:pt idx="832">
                  <c:v>2.7078003101191132E-2</c:v>
                </c:pt>
                <c:pt idx="833">
                  <c:v>2.6996849990109862E-2</c:v>
                </c:pt>
                <c:pt idx="834">
                  <c:v>2.6915959490919589E-2</c:v>
                </c:pt>
                <c:pt idx="835">
                  <c:v>2.6835330654013105E-2</c:v>
                </c:pt>
                <c:pt idx="836">
                  <c:v>2.6754962533775281E-2</c:v>
                </c:pt>
                <c:pt idx="837">
                  <c:v>2.6674854188562955E-2</c:v>
                </c:pt>
                <c:pt idx="838">
                  <c:v>2.6595004680684865E-2</c:v>
                </c:pt>
                <c:pt idx="839">
                  <c:v>2.6515413076381771E-2</c:v>
                </c:pt>
                <c:pt idx="840">
                  <c:v>2.6436078445806647E-2</c:v>
                </c:pt>
                <c:pt idx="841">
                  <c:v>2.6356999863005038E-2</c:v>
                </c:pt>
                <c:pt idx="842">
                  <c:v>2.6278176405895519E-2</c:v>
                </c:pt>
                <c:pt idx="843">
                  <c:v>2.6199607156250245E-2</c:v>
                </c:pt>
                <c:pt idx="844">
                  <c:v>2.612129119967568E-2</c:v>
                </c:pt>
                <c:pt idx="845">
                  <c:v>2.6043227625593381E-2</c:v>
                </c:pt>
                <c:pt idx="846">
                  <c:v>2.5965415527220956E-2</c:v>
                </c:pt>
                <c:pt idx="847">
                  <c:v>2.5887854001553069E-2</c:v>
                </c:pt>
                <c:pt idx="848">
                  <c:v>2.5810542149342627E-2</c:v>
                </c:pt>
                <c:pt idx="849">
                  <c:v>2.5733479075082045E-2</c:v>
                </c:pt>
                <c:pt idx="850">
                  <c:v>2.5656663886984638E-2</c:v>
                </c:pt>
                <c:pt idx="851">
                  <c:v>2.5580095696966093E-2</c:v>
                </c:pt>
                <c:pt idx="852">
                  <c:v>2.550377362062612E-2</c:v>
                </c:pt>
                <c:pt idx="853">
                  <c:v>2.5427696777230131E-2</c:v>
                </c:pt>
                <c:pt idx="854">
                  <c:v>2.5351864289691092E-2</c:v>
                </c:pt>
                <c:pt idx="855">
                  <c:v>2.5276275284551467E-2</c:v>
                </c:pt>
                <c:pt idx="856">
                  <c:v>2.5200928891965246E-2</c:v>
                </c:pt>
                <c:pt idx="857">
                  <c:v>2.5125824245680099E-2</c:v>
                </c:pt>
                <c:pt idx="858">
                  <c:v>2.5050960483019663E-2</c:v>
                </c:pt>
                <c:pt idx="859">
                  <c:v>2.4976336744865886E-2</c:v>
                </c:pt>
                <c:pt idx="860">
                  <c:v>2.4901952175641503E-2</c:v>
                </c:pt>
                <c:pt idx="861">
                  <c:v>2.4827805923292617E-2</c:v>
                </c:pt>
                <c:pt idx="862">
                  <c:v>2.4753897139271386E-2</c:v>
                </c:pt>
                <c:pt idx="863">
                  <c:v>2.4680224978518784E-2</c:v>
                </c:pt>
                <c:pt idx="864">
                  <c:v>2.4606788599447503E-2</c:v>
                </c:pt>
                <c:pt idx="865">
                  <c:v>2.4533587163924953E-2</c:v>
                </c:pt>
                <c:pt idx="866">
                  <c:v>2.4460619837256319E-2</c:v>
                </c:pt>
                <c:pt idx="867">
                  <c:v>2.4387885788167762E-2</c:v>
                </c:pt>
                <c:pt idx="868">
                  <c:v>2.4315384188789736E-2</c:v>
                </c:pt>
                <c:pt idx="869">
                  <c:v>2.4243114214640305E-2</c:v>
                </c:pt>
                <c:pt idx="870">
                  <c:v>2.4171075044608699E-2</c:v>
                </c:pt>
                <c:pt idx="871">
                  <c:v>2.409926586093886E-2</c:v>
                </c:pt>
                <c:pt idx="872">
                  <c:v>2.4027685849213113E-2</c:v>
                </c:pt>
                <c:pt idx="873">
                  <c:v>2.3956334198335972E-2</c:v>
                </c:pt>
                <c:pt idx="874">
                  <c:v>2.3885210100517952E-2</c:v>
                </c:pt>
                <c:pt idx="875">
                  <c:v>2.3814312751259611E-2</c:v>
                </c:pt>
                <c:pt idx="876">
                  <c:v>2.3743641349335532E-2</c:v>
                </c:pt>
                <c:pt idx="877">
                  <c:v>2.3673195096778517E-2</c:v>
                </c:pt>
                <c:pt idx="878">
                  <c:v>2.3602973198863821E-2</c:v>
                </c:pt>
                <c:pt idx="879">
                  <c:v>2.3532974864093482E-2</c:v>
                </c:pt>
                <c:pt idx="880">
                  <c:v>2.3463199304180744E-2</c:v>
                </c:pt>
                <c:pt idx="881">
                  <c:v>2.3393645734034598E-2</c:v>
                </c:pt>
                <c:pt idx="882">
                  <c:v>2.3324313371744339E-2</c:v>
                </c:pt>
                <c:pt idx="883">
                  <c:v>2.3255201438564337E-2</c:v>
                </c:pt>
                <c:pt idx="884">
                  <c:v>2.318630915889873E-2</c:v>
                </c:pt>
                <c:pt idx="885">
                  <c:v>2.3117635760286397E-2</c:v>
                </c:pt>
                <c:pt idx="886">
                  <c:v>2.304918047338583E-2</c:v>
                </c:pt>
                <c:pt idx="887">
                  <c:v>2.2980942531960227E-2</c:v>
                </c:pt>
                <c:pt idx="888">
                  <c:v>2.291292117286263E-2</c:v>
                </c:pt>
                <c:pt idx="889">
                  <c:v>2.2845115636021127E-2</c:v>
                </c:pt>
                <c:pt idx="890">
                  <c:v>2.2777525164424169E-2</c:v>
                </c:pt>
                <c:pt idx="891">
                  <c:v>2.2710149004105944E-2</c:v>
                </c:pt>
                <c:pt idx="892">
                  <c:v>2.264298640413186E-2</c:v>
                </c:pt>
                <c:pt idx="893">
                  <c:v>2.2576036616584128E-2</c:v>
                </c:pt>
                <c:pt idx="894">
                  <c:v>2.2509298896547337E-2</c:v>
                </c:pt>
                <c:pt idx="895">
                  <c:v>2.2442772502094241E-2</c:v>
                </c:pt>
                <c:pt idx="896">
                  <c:v>2.2376456694271532E-2</c:v>
                </c:pt>
                <c:pt idx="897">
                  <c:v>2.2310350737085725E-2</c:v>
                </c:pt>
                <c:pt idx="898">
                  <c:v>2.2244453897489136E-2</c:v>
                </c:pt>
                <c:pt idx="899">
                  <c:v>2.217876544536591E-2</c:v>
                </c:pt>
                <c:pt idx="900">
                  <c:v>2.211328465351816E-2</c:v>
                </c:pt>
                <c:pt idx="901">
                  <c:v>2.2048010797652166E-2</c:v>
                </c:pt>
                <c:pt idx="902">
                  <c:v>2.1982943156364659E-2</c:v>
                </c:pt>
                <c:pt idx="903">
                  <c:v>2.191808101112918E-2</c:v>
                </c:pt>
                <c:pt idx="904">
                  <c:v>2.185342364628251E-2</c:v>
                </c:pt>
                <c:pt idx="905">
                  <c:v>2.1788970349011203E-2</c:v>
                </c:pt>
                <c:pt idx="906">
                  <c:v>2.1724720409338157E-2</c:v>
                </c:pt>
                <c:pt idx="907">
                  <c:v>2.1660673120109292E-2</c:v>
                </c:pt>
                <c:pt idx="908">
                  <c:v>2.1596827776980285E-2</c:v>
                </c:pt>
                <c:pt idx="909">
                  <c:v>2.153318367840339E-2</c:v>
                </c:pt>
                <c:pt idx="910">
                  <c:v>2.1469740125614343E-2</c:v>
                </c:pt>
                <c:pt idx="911">
                  <c:v>2.1406496422619287E-2</c:v>
                </c:pt>
                <c:pt idx="912">
                  <c:v>2.1343451876181859E-2</c:v>
                </c:pt>
                <c:pt idx="913">
                  <c:v>2.1280605795810262E-2</c:v>
                </c:pt>
                <c:pt idx="914">
                  <c:v>2.1217957493744465E-2</c:v>
                </c:pt>
                <c:pt idx="915">
                  <c:v>2.1155506284943455E-2</c:v>
                </c:pt>
                <c:pt idx="916">
                  <c:v>2.1093251487072577E-2</c:v>
                </c:pt>
                <c:pt idx="917">
                  <c:v>2.1031192420490889E-2</c:v>
                </c:pt>
                <c:pt idx="918">
                  <c:v>2.0969328408238692E-2</c:v>
                </c:pt>
                <c:pt idx="919">
                  <c:v>2.0907658776024997E-2</c:v>
                </c:pt>
                <c:pt idx="920">
                  <c:v>2.0846182852215199E-2</c:v>
                </c:pt>
                <c:pt idx="921">
                  <c:v>2.0784899967818692E-2</c:v>
                </c:pt>
                <c:pt idx="922">
                  <c:v>2.0723809456476665E-2</c:v>
                </c:pt>
                <c:pt idx="923">
                  <c:v>2.0662910654449879E-2</c:v>
                </c:pt>
                <c:pt idx="924">
                  <c:v>2.0602202900606569E-2</c:v>
                </c:pt>
                <c:pt idx="925">
                  <c:v>2.0541685536410361E-2</c:v>
                </c:pt>
                <c:pt idx="926">
                  <c:v>2.0481357905908326E-2</c:v>
                </c:pt>
                <c:pt idx="927">
                  <c:v>2.0421219355719031E-2</c:v>
                </c:pt>
                <c:pt idx="928">
                  <c:v>2.0361269235020688E-2</c:v>
                </c:pt>
                <c:pt idx="929">
                  <c:v>2.0301506895539379E-2</c:v>
                </c:pt>
                <c:pt idx="930">
                  <c:v>2.0241931691537325E-2</c:v>
                </c:pt>
                <c:pt idx="931">
                  <c:v>2.0182542979801214E-2</c:v>
                </c:pt>
                <c:pt idx="932">
                  <c:v>2.0123340119630625E-2</c:v>
                </c:pt>
                <c:pt idx="933">
                  <c:v>2.0064322472826492E-2</c:v>
                </c:pt>
                <c:pt idx="934">
                  <c:v>2.0005489403679626E-2</c:v>
                </c:pt>
                <c:pt idx="935">
                  <c:v>1.9946840278959325E-2</c:v>
                </c:pt>
                <c:pt idx="936">
                  <c:v>1.9888374467902002E-2</c:v>
                </c:pt>
                <c:pt idx="937">
                  <c:v>1.9830091342199957E-2</c:v>
                </c:pt>
                <c:pt idx="938">
                  <c:v>1.9771990275990102E-2</c:v>
                </c:pt>
                <c:pt idx="939">
                  <c:v>1.9714070645842838E-2</c:v>
                </c:pt>
                <c:pt idx="940">
                  <c:v>1.9656331830750936E-2</c:v>
                </c:pt>
                <c:pt idx="941">
                  <c:v>1.9598773212118531E-2</c:v>
                </c:pt>
                <c:pt idx="942">
                  <c:v>1.9541394173750112E-2</c:v>
                </c:pt>
                <c:pt idx="943">
                  <c:v>1.9484194101839623E-2</c:v>
                </c:pt>
                <c:pt idx="944">
                  <c:v>1.9427172384959602E-2</c:v>
                </c:pt>
                <c:pt idx="945">
                  <c:v>1.9370328414050383E-2</c:v>
                </c:pt>
                <c:pt idx="946">
                  <c:v>1.9313661582409353E-2</c:v>
                </c:pt>
                <c:pt idx="947">
                  <c:v>1.9257171285680278E-2</c:v>
                </c:pt>
                <c:pt idx="948">
                  <c:v>1.9200856921842677E-2</c:v>
                </c:pt>
                <c:pt idx="949">
                  <c:v>1.914471789120125E-2</c:v>
                </c:pt>
                <c:pt idx="950">
                  <c:v>1.9088753596375352E-2</c:v>
                </c:pt>
                <c:pt idx="951">
                  <c:v>1.9032963442288584E-2</c:v>
                </c:pt>
                <c:pt idx="952">
                  <c:v>1.897734683615836E-2</c:v>
                </c:pt>
                <c:pt idx="953">
                  <c:v>1.8921903187485579E-2</c:v>
                </c:pt>
                <c:pt idx="954">
                  <c:v>1.8866631908044329E-2</c:v>
                </c:pt>
                <c:pt idx="955">
                  <c:v>1.8811532411871688E-2</c:v>
                </c:pt>
                <c:pt idx="956">
                  <c:v>1.8756604115257498E-2</c:v>
                </c:pt>
                <c:pt idx="957">
                  <c:v>1.8701846436734289E-2</c:v>
                </c:pt>
                <c:pt idx="958">
                  <c:v>1.86472587970672E-2</c:v>
                </c:pt>
                <c:pt idx="959">
                  <c:v>1.8592840619243951E-2</c:v>
                </c:pt>
                <c:pt idx="960">
                  <c:v>1.8538591328464912E-2</c:v>
                </c:pt>
                <c:pt idx="961">
                  <c:v>1.8484510352133166E-2</c:v>
                </c:pt>
                <c:pt idx="962">
                  <c:v>1.8430597119844676E-2</c:v>
                </c:pt>
                <c:pt idx="963">
                  <c:v>1.837685106337849E-2</c:v>
                </c:pt>
                <c:pt idx="964">
                  <c:v>1.8323271616686961E-2</c:v>
                </c:pt>
                <c:pt idx="965">
                  <c:v>1.8269858215886083E-2</c:v>
                </c:pt>
                <c:pt idx="966">
                  <c:v>1.8216610299245845E-2</c:v>
                </c:pt>
                <c:pt idx="967">
                  <c:v>1.8163527307180603E-2</c:v>
                </c:pt>
                <c:pt idx="968">
                  <c:v>1.8110608682239574E-2</c:v>
                </c:pt>
                <c:pt idx="969">
                  <c:v>1.8057853869097331E-2</c:v>
                </c:pt>
                <c:pt idx="970">
                  <c:v>1.8005262314544343E-2</c:v>
                </c:pt>
                <c:pt idx="971">
                  <c:v>1.7952833467477614E-2</c:v>
                </c:pt>
                <c:pt idx="972">
                  <c:v>1.7900566778891319E-2</c:v>
                </c:pt>
                <c:pt idx="973">
                  <c:v>1.7848461701867505E-2</c:v>
                </c:pt>
                <c:pt idx="974">
                  <c:v>1.7796517691566874E-2</c:v>
                </c:pt>
                <c:pt idx="975">
                  <c:v>1.7744734205219551E-2</c:v>
                </c:pt>
                <c:pt idx="976">
                  <c:v>1.7693110702115957E-2</c:v>
                </c:pt>
                <c:pt idx="977">
                  <c:v>1.7641646643597724E-2</c:v>
                </c:pt>
                <c:pt idx="978">
                  <c:v>1.7590341493048597E-2</c:v>
                </c:pt>
                <c:pt idx="979">
                  <c:v>1.7539194715885473E-2</c:v>
                </c:pt>
                <c:pt idx="980">
                  <c:v>1.7488205779549439E-2</c:v>
                </c:pt>
                <c:pt idx="981">
                  <c:v>1.7437374153496811E-2</c:v>
                </c:pt>
                <c:pt idx="982">
                  <c:v>1.7386699309190349E-2</c:v>
                </c:pt>
                <c:pt idx="983">
                  <c:v>1.7336180720090379E-2</c:v>
                </c:pt>
                <c:pt idx="984">
                  <c:v>1.7285817861646045E-2</c:v>
                </c:pt>
                <c:pt idx="985">
                  <c:v>1.7235610211286577E-2</c:v>
                </c:pt>
                <c:pt idx="986">
                  <c:v>1.7185557248412611E-2</c:v>
                </c:pt>
                <c:pt idx="987">
                  <c:v>1.7135658454387553E-2</c:v>
                </c:pt>
                <c:pt idx="988">
                  <c:v>1.7085913312529E-2</c:v>
                </c:pt>
                <c:pt idx="989">
                  <c:v>1.7036321308100164E-2</c:v>
                </c:pt>
                <c:pt idx="990">
                  <c:v>1.6986881928301407E-2</c:v>
                </c:pt>
                <c:pt idx="991">
                  <c:v>1.6937594662261746E-2</c:v>
                </c:pt>
                <c:pt idx="992">
                  <c:v>1.6888459001030483E-2</c:v>
                </c:pt>
                <c:pt idx="993">
                  <c:v>1.6839474437568783E-2</c:v>
                </c:pt>
                <c:pt idx="994">
                  <c:v>1.6790640466741391E-2</c:v>
                </c:pt>
                <c:pt idx="995">
                  <c:v>1.6741956585308325E-2</c:v>
                </c:pt>
                <c:pt idx="996">
                  <c:v>1.6693422291916629E-2</c:v>
                </c:pt>
                <c:pt idx="997">
                  <c:v>1.6645037087092196E-2</c:v>
                </c:pt>
                <c:pt idx="998">
                  <c:v>1.6596800473231591E-2</c:v>
                </c:pt>
                <c:pt idx="999">
                  <c:v>1.6548711954593946E-2</c:v>
                </c:pt>
                <c:pt idx="1000">
                  <c:v>1.6500771037292875E-2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CD-4A6A-B300-22E26B612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791560"/>
        <c:axId val="218791952"/>
      </c:lineChart>
      <c:catAx>
        <c:axId val="218791560"/>
        <c:scaling>
          <c:orientation val="minMax"/>
        </c:scaling>
        <c:delete val="0"/>
        <c:axPos val="b"/>
        <c:numFmt formatCode="#,##0" sourceLinked="0"/>
        <c:majorTickMark val="out"/>
        <c:minorTickMark val="none"/>
        <c:tickLblPos val="nextTo"/>
        <c:crossAx val="218791952"/>
        <c:crosses val="autoZero"/>
        <c:auto val="1"/>
        <c:lblAlgn val="ctr"/>
        <c:lblOffset val="100"/>
        <c:noMultiLvlLbl val="0"/>
      </c:catAx>
      <c:valAx>
        <c:axId val="2187919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87915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4</xdr:row>
      <xdr:rowOff>19050</xdr:rowOff>
    </xdr:from>
    <xdr:to>
      <xdr:col>19</xdr:col>
      <xdr:colOff>428625</xdr:colOff>
      <xdr:row>24</xdr:row>
      <xdr:rowOff>0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91400" y="1600200"/>
          <a:ext cx="8058150" cy="46101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600" b="1"/>
            <a:t>Vejledning</a:t>
          </a:r>
          <a:endParaRPr lang="da-DK" sz="1600"/>
        </a:p>
        <a:p>
          <a:r>
            <a:rPr lang="da-DK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Indholdsfortegnelsen indeholder hyperlinks til de relevante sider i regnearket. </a:t>
          </a:r>
          <a:endParaRPr lang="da-DK" sz="1600">
            <a:effectLst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  <xdr:twoCellAnchor editAs="oneCell">
    <xdr:from>
      <xdr:col>9</xdr:col>
      <xdr:colOff>6803</xdr:colOff>
      <xdr:row>6</xdr:row>
      <xdr:rowOff>200024</xdr:rowOff>
    </xdr:from>
    <xdr:to>
      <xdr:col>17</xdr:col>
      <xdr:colOff>257174</xdr:colOff>
      <xdr:row>23</xdr:row>
      <xdr:rowOff>152399</xdr:rowOff>
    </xdr:to>
    <xdr:pic>
      <xdr:nvPicPr>
        <xdr:cNvPr id="7" name="Billede 6" descr="http://pngimg.com/upload/calculator_PNG7939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1728" y="2143124"/>
          <a:ext cx="5127171" cy="448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38099</xdr:colOff>
      <xdr:row>4</xdr:row>
      <xdr:rowOff>69168</xdr:rowOff>
    </xdr:from>
    <xdr:to>
      <xdr:col>24</xdr:col>
      <xdr:colOff>221982</xdr:colOff>
      <xdr:row>19</xdr:row>
      <xdr:rowOff>19050</xdr:rowOff>
    </xdr:to>
    <xdr:pic>
      <xdr:nvPicPr>
        <xdr:cNvPr id="3" name="Billede 2">
          <a:extLst>
            <a:ext uri="{FF2B5EF4-FFF2-40B4-BE49-F238E27FC236}">
              <a16:creationId xmlns:a16="http://schemas.microsoft.com/office/drawing/2014/main" id="{679D12D8-3F0A-4D22-96AC-C4769D32B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21199" y="1656668"/>
          <a:ext cx="2774683" cy="41535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292099</xdr:colOff>
      <xdr:row>9</xdr:row>
      <xdr:rowOff>93344</xdr:rowOff>
    </xdr:from>
    <xdr:to>
      <xdr:col>2</xdr:col>
      <xdr:colOff>400050</xdr:colOff>
      <xdr:row>21</xdr:row>
      <xdr:rowOff>140507</xdr:rowOff>
    </xdr:to>
    <xdr:grpSp>
      <xdr:nvGrpSpPr>
        <xdr:cNvPr id="18" name="Gruppe 17">
          <a:extLst>
            <a:ext uri="{FF2B5EF4-FFF2-40B4-BE49-F238E27FC236}">
              <a16:creationId xmlns:a16="http://schemas.microsoft.com/office/drawing/2014/main" id="{FDA1017D-75FB-8A2B-556E-B58583EB5779}"/>
            </a:ext>
          </a:extLst>
        </xdr:cNvPr>
        <xdr:cNvGrpSpPr/>
      </xdr:nvGrpSpPr>
      <xdr:grpSpPr>
        <a:xfrm>
          <a:off x="292099" y="1871344"/>
          <a:ext cx="1719264" cy="2237913"/>
          <a:chOff x="292099" y="1418907"/>
          <a:chExt cx="1719264" cy="2237913"/>
        </a:xfrm>
      </xdr:grpSpPr>
      <xdr:pic>
        <xdr:nvPicPr>
          <xdr:cNvPr id="2" name="Billede 1">
            <a:extLst>
              <a:ext uri="{FF2B5EF4-FFF2-40B4-BE49-F238E27FC236}">
                <a16:creationId xmlns:a16="http://schemas.microsoft.com/office/drawing/2014/main" id="{64415D94-9F83-D110-B867-C3827238E2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92099" y="1418907"/>
            <a:ext cx="1184700" cy="2237913"/>
          </a:xfrm>
          <a:prstGeom prst="rect">
            <a:avLst/>
          </a:prstGeom>
        </xdr:spPr>
      </xdr:pic>
      <xdr:cxnSp macro="">
        <xdr:nvCxnSpPr>
          <xdr:cNvPr id="4" name="Lige pilforbindelse 3">
            <a:extLst>
              <a:ext uri="{FF2B5EF4-FFF2-40B4-BE49-F238E27FC236}">
                <a16:creationId xmlns:a16="http://schemas.microsoft.com/office/drawing/2014/main" id="{BBE88E06-4EE6-BFE2-89B0-B1AFDAB0980C}"/>
              </a:ext>
            </a:extLst>
          </xdr:cNvPr>
          <xdr:cNvCxnSpPr/>
        </xdr:nvCxnSpPr>
        <xdr:spPr>
          <a:xfrm flipH="1">
            <a:off x="577850" y="2201863"/>
            <a:ext cx="1433513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Lige pilforbindelse 5">
            <a:extLst>
              <a:ext uri="{FF2B5EF4-FFF2-40B4-BE49-F238E27FC236}">
                <a16:creationId xmlns:a16="http://schemas.microsoft.com/office/drawing/2014/main" id="{BEA39D3E-4768-45A2-9791-DA3C9C568895}"/>
              </a:ext>
            </a:extLst>
          </xdr:cNvPr>
          <xdr:cNvCxnSpPr/>
        </xdr:nvCxnSpPr>
        <xdr:spPr>
          <a:xfrm flipH="1">
            <a:off x="527050" y="3032125"/>
            <a:ext cx="1433513" cy="0"/>
          </a:xfrm>
          <a:prstGeom prst="straightConnector1">
            <a:avLst/>
          </a:prstGeom>
          <a:ln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63500</xdr:colOff>
      <xdr:row>5</xdr:row>
      <xdr:rowOff>44450</xdr:rowOff>
    </xdr:from>
    <xdr:to>
      <xdr:col>9</xdr:col>
      <xdr:colOff>533400</xdr:colOff>
      <xdr:row>6</xdr:row>
      <xdr:rowOff>184150</xdr:rowOff>
    </xdr:to>
    <xdr:cxnSp macro="">
      <xdr:nvCxnSpPr>
        <xdr:cNvPr id="7" name="Lige pilforbindelse 6">
          <a:extLst>
            <a:ext uri="{FF2B5EF4-FFF2-40B4-BE49-F238E27FC236}">
              <a16:creationId xmlns:a16="http://schemas.microsoft.com/office/drawing/2014/main" id="{F5D28462-DB99-49D2-ACB8-857870CB4C28}"/>
            </a:ext>
          </a:extLst>
        </xdr:cNvPr>
        <xdr:cNvCxnSpPr/>
      </xdr:nvCxnSpPr>
      <xdr:spPr>
        <a:xfrm flipV="1">
          <a:off x="5334000" y="615950"/>
          <a:ext cx="1079500" cy="330200"/>
        </a:xfrm>
        <a:prstGeom prst="straightConnector1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50800</xdr:colOff>
      <xdr:row>7</xdr:row>
      <xdr:rowOff>88900</xdr:rowOff>
    </xdr:from>
    <xdr:to>
      <xdr:col>9</xdr:col>
      <xdr:colOff>501650</xdr:colOff>
      <xdr:row>8</xdr:row>
      <xdr:rowOff>114300</xdr:rowOff>
    </xdr:to>
    <xdr:cxnSp macro="">
      <xdr:nvCxnSpPr>
        <xdr:cNvPr id="10" name="Lige pilforbindelse 9">
          <a:extLst>
            <a:ext uri="{FF2B5EF4-FFF2-40B4-BE49-F238E27FC236}">
              <a16:creationId xmlns:a16="http://schemas.microsoft.com/office/drawing/2014/main" id="{42EB6D76-BF2B-4F61-8528-DF436139A63A}"/>
            </a:ext>
          </a:extLst>
        </xdr:cNvPr>
        <xdr:cNvCxnSpPr/>
      </xdr:nvCxnSpPr>
      <xdr:spPr>
        <a:xfrm>
          <a:off x="5321300" y="1041400"/>
          <a:ext cx="1060450" cy="215900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266700</xdr:colOff>
      <xdr:row>4</xdr:row>
      <xdr:rowOff>82550</xdr:rowOff>
    </xdr:from>
    <xdr:ext cx="649793" cy="264560"/>
    <xdr:sp macro="" textlink="">
      <xdr:nvSpPr>
        <xdr:cNvPr id="15" name="Tekstfelt 14">
          <a:extLst>
            <a:ext uri="{FF2B5EF4-FFF2-40B4-BE49-F238E27FC236}">
              <a16:creationId xmlns:a16="http://schemas.microsoft.com/office/drawing/2014/main" id="{84548EE8-972A-0F47-8659-B868B840E24C}"/>
            </a:ext>
          </a:extLst>
        </xdr:cNvPr>
        <xdr:cNvSpPr txBox="1"/>
      </xdr:nvSpPr>
      <xdr:spPr>
        <a:xfrm>
          <a:off x="5537200" y="463550"/>
          <a:ext cx="64979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a-DK" sz="1100" kern="1200">
              <a:solidFill>
                <a:srgbClr val="C00000"/>
              </a:solidFill>
            </a:rPr>
            <a:t>Forkert!</a:t>
          </a:r>
        </a:p>
      </xdr:txBody>
    </xdr:sp>
    <xdr:clientData/>
  </xdr:oneCellAnchor>
  <xdr:oneCellAnchor>
    <xdr:from>
      <xdr:col>8</xdr:col>
      <xdr:colOff>190500</xdr:colOff>
      <xdr:row>8</xdr:row>
      <xdr:rowOff>69850</xdr:rowOff>
    </xdr:from>
    <xdr:ext cx="599395" cy="264560"/>
    <xdr:sp macro="" textlink="">
      <xdr:nvSpPr>
        <xdr:cNvPr id="16" name="Tekstfelt 15">
          <a:extLst>
            <a:ext uri="{FF2B5EF4-FFF2-40B4-BE49-F238E27FC236}">
              <a16:creationId xmlns:a16="http://schemas.microsoft.com/office/drawing/2014/main" id="{DE42B5DF-EBBD-4B9D-80D2-02067860FF33}"/>
            </a:ext>
          </a:extLst>
        </xdr:cNvPr>
        <xdr:cNvSpPr txBox="1"/>
      </xdr:nvSpPr>
      <xdr:spPr>
        <a:xfrm>
          <a:off x="5461000" y="1212850"/>
          <a:ext cx="5993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a-DK" sz="1100" kern="1200">
              <a:solidFill>
                <a:srgbClr val="00B050"/>
              </a:solidFill>
            </a:rPr>
            <a:t>Rigtigt!</a:t>
          </a:r>
        </a:p>
      </xdr:txBody>
    </xdr:sp>
    <xdr:clientData/>
  </xdr:oneCellAnchor>
  <xdr:twoCellAnchor>
    <xdr:from>
      <xdr:col>18</xdr:col>
      <xdr:colOff>234950</xdr:colOff>
      <xdr:row>2</xdr:row>
      <xdr:rowOff>173038</xdr:rowOff>
    </xdr:from>
    <xdr:to>
      <xdr:col>22</xdr:col>
      <xdr:colOff>49212</xdr:colOff>
      <xdr:row>7</xdr:row>
      <xdr:rowOff>115888</xdr:rowOff>
    </xdr:to>
    <xdr:sp macro="" textlink="">
      <xdr:nvSpPr>
        <xdr:cNvPr id="17" name="Taleboble: oval 16">
          <a:extLst>
            <a:ext uri="{FF2B5EF4-FFF2-40B4-BE49-F238E27FC236}">
              <a16:creationId xmlns:a16="http://schemas.microsoft.com/office/drawing/2014/main" id="{5CEE6BCE-AE7E-339C-2B5E-E273B5883185}"/>
            </a:ext>
          </a:extLst>
        </xdr:cNvPr>
        <xdr:cNvSpPr/>
      </xdr:nvSpPr>
      <xdr:spPr>
        <a:xfrm>
          <a:off x="11625263" y="173038"/>
          <a:ext cx="2259012" cy="895350"/>
        </a:xfrm>
        <a:prstGeom prst="wedgeEllipseCallout">
          <a:avLst>
            <a:gd name="adj1" fmla="val -52946"/>
            <a:gd name="adj2" fmla="val 7576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a-DK" sz="1100" kern="1200"/>
            <a:t>Husk at justere antallet af decimaler - én eller højest to :-)</a:t>
          </a:r>
        </a:p>
      </xdr:txBody>
    </xdr:sp>
    <xdr:clientData/>
  </xdr:twoCellAnchor>
  <xdr:twoCellAnchor>
    <xdr:from>
      <xdr:col>6</xdr:col>
      <xdr:colOff>1</xdr:colOff>
      <xdr:row>12</xdr:row>
      <xdr:rowOff>174625</xdr:rowOff>
    </xdr:from>
    <xdr:to>
      <xdr:col>21</xdr:col>
      <xdr:colOff>388939</xdr:colOff>
      <xdr:row>26</xdr:row>
      <xdr:rowOff>111125</xdr:rowOff>
    </xdr:to>
    <xdr:sp macro="" textlink="">
      <xdr:nvSpPr>
        <xdr:cNvPr id="19" name="Tekstfelt 18">
          <a:extLst>
            <a:ext uri="{FF2B5EF4-FFF2-40B4-BE49-F238E27FC236}">
              <a16:creationId xmlns:a16="http://schemas.microsoft.com/office/drawing/2014/main" id="{BA494611-D18A-E8C9-9806-F3B2D60E8F9F}"/>
            </a:ext>
          </a:extLst>
        </xdr:cNvPr>
        <xdr:cNvSpPr txBox="1"/>
      </xdr:nvSpPr>
      <xdr:spPr>
        <a:xfrm>
          <a:off x="4056064" y="2047875"/>
          <a:ext cx="9556750" cy="2492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400" kern="1200"/>
            <a:t>Hvis du vil kopiere dine resultater fra Den Samfundsfaglige Regnemaskine over i et andet område - eller over i et helt andet regneark, så skal du følge proceduren her.</a:t>
          </a:r>
        </a:p>
        <a:p>
          <a:endParaRPr lang="da-DK" sz="1400" kern="1200"/>
        </a:p>
        <a:p>
          <a:r>
            <a:rPr lang="da-DK" sz="1400" kern="1200"/>
            <a:t>Det grå område er her dataområdet med de oprindelige data.</a:t>
          </a:r>
        </a:p>
        <a:p>
          <a:endParaRPr lang="da-DK" sz="1400" kern="1200"/>
        </a:p>
        <a:p>
          <a:r>
            <a:rPr lang="da-DK" sz="1400" kern="1200"/>
            <a:t>Det blå </a:t>
          </a:r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område er her resultatområdet med dine beregninger/resultater - her den årlige vækstrate.</a:t>
          </a: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Det røde område viser, hvad der går galt, hvis du bare kopiere resultaterne fra det blå område med &lt;Ctrl C&gt; og &lt;Ctrl V&gt;.</a:t>
          </a: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Det grønne område viser det rigtige resultat, som du opnår ved at kopiere det blå område og indsætter resultaterne som værdier. Det kan du gøre ved at bruge clipboardet</a:t>
          </a:r>
          <a:r>
            <a:rPr lang="da-DK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som vist på figuren til venstre.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400">
            <a:effectLst/>
          </a:endParaRP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a-DK" sz="1400" kern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a-DK" sz="1400" kern="12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4</xdr:row>
      <xdr:rowOff>38100</xdr:rowOff>
    </xdr:from>
    <xdr:to>
      <xdr:col>29</xdr:col>
      <xdr:colOff>76200</xdr:colOff>
      <xdr:row>26</xdr:row>
      <xdr:rowOff>57150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534650" y="876300"/>
          <a:ext cx="5553075" cy="26860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Vejledning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uden  sammentællinger og uden  række-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og kolonneoverskrifter.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Ud fra vores problemstilling fastlægger vi tabellens uafhængige  variabel (f.eks. Køn) og afhængige variabel (f.eks. stemmeafgivning til valg til Folketinget).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Tabellen procentueres da på langs af den  uafhængige  variabel og på tværs af den afhængige.</a:t>
          </a:r>
          <a:endParaRPr lang="da-DK">
            <a:effectLst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Når procenttallene aflæses og fortolkes sker det ved at sammenligne procenterne på tværs af procetueringsretningen.</a:t>
          </a: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 sz="11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b="1">
              <a:effectLst/>
            </a:rPr>
            <a:t>Dette</a:t>
          </a:r>
          <a:r>
            <a:rPr lang="da-DK" b="1" baseline="0">
              <a:effectLst/>
            </a:rPr>
            <a:t> ark bruges, når du har den uafhængige variabel i tabellens forspalte.</a:t>
          </a:r>
          <a:endParaRPr lang="da-DK" b="1">
            <a:effectLst/>
          </a:endParaRPr>
        </a:p>
        <a:p>
          <a:endParaRPr lang="da-DK" sz="1100" b="1"/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  <xdr:twoCellAnchor editAs="oneCell">
    <xdr:from>
      <xdr:col>21</xdr:col>
      <xdr:colOff>371475</xdr:colOff>
      <xdr:row>27</xdr:row>
      <xdr:rowOff>95250</xdr:rowOff>
    </xdr:from>
    <xdr:to>
      <xdr:col>27</xdr:col>
      <xdr:colOff>182800</xdr:colOff>
      <xdr:row>36</xdr:row>
      <xdr:rowOff>75586</xdr:rowOff>
    </xdr:to>
    <xdr:pic>
      <xdr:nvPicPr>
        <xdr:cNvPr id="4" name="Billed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06200" y="3790950"/>
          <a:ext cx="3468925" cy="16948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3</xdr:row>
      <xdr:rowOff>133350</xdr:rowOff>
    </xdr:from>
    <xdr:to>
      <xdr:col>29</xdr:col>
      <xdr:colOff>66675</xdr:colOff>
      <xdr:row>28</xdr:row>
      <xdr:rowOff>104775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296525" y="857250"/>
          <a:ext cx="5553075" cy="32099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/>
            <a:t>Vejledning</a:t>
          </a:r>
        </a:p>
        <a:p>
          <a:endParaRPr lang="da-DK" sz="1100"/>
        </a:p>
        <a:p>
          <a:r>
            <a:rPr lang="da-DK" sz="1100"/>
            <a:t>De rå data kopieres ind i det hvide område uden  sammentællinger og uden  række-</a:t>
          </a:r>
          <a:r>
            <a:rPr lang="da-DK" sz="1100" baseline="0"/>
            <a:t> og kolonneoverskrifter.</a:t>
          </a:r>
          <a:endParaRPr lang="da-DK" sz="1100"/>
        </a:p>
        <a:p>
          <a:endParaRPr lang="da-DK" sz="1100"/>
        </a:p>
        <a:p>
          <a:r>
            <a:rPr lang="da-DK" sz="1100"/>
            <a:t>Ud fra vores problemstilling fastlægger vi tabellens uafhængige  variabel (f.eks. Køn) og afhængige variabel (f.eks. stemmeafgivning til valg til Folketinget).</a:t>
          </a:r>
        </a:p>
        <a:p>
          <a:endParaRPr lang="da-DK" sz="1100"/>
        </a:p>
        <a:p>
          <a:r>
            <a:rPr lang="da-DK" sz="1100"/>
            <a:t>Tabellen procentueres da på langs af den  uafhængige  variabel og på tværs af den afhængige.</a:t>
          </a:r>
        </a:p>
        <a:p>
          <a:endParaRPr lang="da-DK" sz="1100"/>
        </a:p>
        <a:p>
          <a:r>
            <a:rPr lang="da-DK" sz="1100"/>
            <a:t>Når procenttallene aflæses og fortolkes sker det ved at sammenligne procenterne på tværs af procetueringsretningen.</a:t>
          </a:r>
        </a:p>
        <a:p>
          <a:endParaRPr lang="da-DK" sz="1100"/>
        </a:p>
        <a:p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 sz="1100">
            <a:solidFill>
              <a:srgbClr val="FF0000"/>
            </a:solidFill>
          </a:endParaRPr>
        </a:p>
        <a:p>
          <a:endParaRPr lang="da-DK" sz="1100"/>
        </a:p>
        <a:p>
          <a:r>
            <a:rPr lang="da-D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Dette</a:t>
          </a:r>
          <a:r>
            <a:rPr lang="da-DK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ark bruges, når du har den uafhængige variabel i tabellens hovedspalte.</a:t>
          </a:r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  <xdr:twoCellAnchor editAs="oneCell">
    <xdr:from>
      <xdr:col>21</xdr:col>
      <xdr:colOff>0</xdr:colOff>
      <xdr:row>30</xdr:row>
      <xdr:rowOff>0</xdr:rowOff>
    </xdr:from>
    <xdr:to>
      <xdr:col>26</xdr:col>
      <xdr:colOff>420925</xdr:colOff>
      <xdr:row>38</xdr:row>
      <xdr:rowOff>170835</xdr:rowOff>
    </xdr:to>
    <xdr:pic>
      <xdr:nvPicPr>
        <xdr:cNvPr id="4" name="Billed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06125" y="4343400"/>
          <a:ext cx="3468925" cy="16948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</xdr:colOff>
      <xdr:row>6</xdr:row>
      <xdr:rowOff>38100</xdr:rowOff>
    </xdr:from>
    <xdr:to>
      <xdr:col>29</xdr:col>
      <xdr:colOff>76200</xdr:colOff>
      <xdr:row>32</xdr:row>
      <xdr:rowOff>47625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0534650" y="876300"/>
          <a:ext cx="5553075" cy="3438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Vejledning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uden  sammentællinger og uden  række-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og kolonneoverskrifter.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Ud fra vores problemstilling fastlægger vi tabellens uafhængige  variabel (f.eks. Køn) og afhængige variabel (f.eks. stemmeafgivning til valg til Folketinget).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Tabellen procentueres da på langs af den  uafhængige  variabel og på tværs af den afhængige.</a:t>
          </a:r>
          <a:endParaRPr lang="da-DK">
            <a:effectLst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Når procenttallene aflæses og fortolkes sker det ved at sammenligne procenterne på tværs af procetueringsretningen.</a:t>
          </a: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>
            <a:effectLst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8</xdr:row>
      <xdr:rowOff>0</xdr:rowOff>
    </xdr:from>
    <xdr:to>
      <xdr:col>30</xdr:col>
      <xdr:colOff>66675</xdr:colOff>
      <xdr:row>34</xdr:row>
      <xdr:rowOff>9525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0296525" y="1409700"/>
          <a:ext cx="5553075" cy="3438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/>
            <a:t>Vejledning</a:t>
          </a:r>
        </a:p>
        <a:p>
          <a:endParaRPr lang="da-DK" sz="1100"/>
        </a:p>
        <a:p>
          <a:r>
            <a:rPr lang="da-DK" sz="1100"/>
            <a:t>De rå data kopieres ind i det hvide område uden  sammentællinger og uden  række-</a:t>
          </a:r>
          <a:r>
            <a:rPr lang="da-DK" sz="1100" baseline="0"/>
            <a:t> og kolonneoverskrifter.</a:t>
          </a:r>
          <a:endParaRPr lang="da-DK" sz="1100"/>
        </a:p>
        <a:p>
          <a:endParaRPr lang="da-DK" sz="1100"/>
        </a:p>
        <a:p>
          <a:r>
            <a:rPr lang="da-DK" sz="1100"/>
            <a:t>Ud fra vores problemstilling fastlægger vi tabellens uafhængige  variabel (f.eks. Køn) og afhængige variabel (f.eks. stemmeafgivning til valg til Folketinget).</a:t>
          </a:r>
        </a:p>
        <a:p>
          <a:endParaRPr lang="da-DK" sz="1100"/>
        </a:p>
        <a:p>
          <a:r>
            <a:rPr lang="da-DK" sz="1100"/>
            <a:t>Tabellen procentueres da på langs af den  uafhængige  variabel og på tværs af den afhængige.</a:t>
          </a:r>
        </a:p>
        <a:p>
          <a:endParaRPr lang="da-DK" sz="1100"/>
        </a:p>
        <a:p>
          <a:r>
            <a:rPr lang="da-DK" sz="1100"/>
            <a:t>Når procenttallene aflæses og fortolkes sker det ved at sammenligne procenterne på tværs af procetueringsretningen.</a:t>
          </a:r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</xdr:colOff>
      <xdr:row>5</xdr:row>
      <xdr:rowOff>38100</xdr:rowOff>
    </xdr:from>
    <xdr:to>
      <xdr:col>30</xdr:col>
      <xdr:colOff>76200</xdr:colOff>
      <xdr:row>31</xdr:row>
      <xdr:rowOff>47625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534650" y="419100"/>
          <a:ext cx="5553075" cy="3438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Vejledning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uden  sammentællinger og uden  række-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og kolonneoverskrifter.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Tabellen indekseres med År 0 =100. </a:t>
          </a:r>
          <a:endParaRPr lang="da-DK" sz="1100"/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8</xdr:row>
      <xdr:rowOff>0</xdr:rowOff>
    </xdr:from>
    <xdr:to>
      <xdr:col>29</xdr:col>
      <xdr:colOff>66675</xdr:colOff>
      <xdr:row>35</xdr:row>
      <xdr:rowOff>9525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0296525" y="762000"/>
          <a:ext cx="5553075" cy="3438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/>
            <a:t>Vejledning</a:t>
          </a:r>
        </a:p>
        <a:p>
          <a:endParaRPr lang="da-DK" sz="1100"/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uden  sammentællinger og uden  række-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og kolonneoverskrifter.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Tabellen indekseres med År 1 =100. </a:t>
          </a:r>
          <a:endParaRPr lang="da-DK">
            <a:effectLst/>
          </a:endParaRPr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</xdr:colOff>
      <xdr:row>7</xdr:row>
      <xdr:rowOff>38100</xdr:rowOff>
    </xdr:from>
    <xdr:to>
      <xdr:col>30</xdr:col>
      <xdr:colOff>76200</xdr:colOff>
      <xdr:row>33</xdr:row>
      <xdr:rowOff>47625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0534650" y="419100"/>
          <a:ext cx="5553075" cy="3438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Vejledning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uden  sammentællinger og uden  række-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og kolonneoverskrifter.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Tabel 2 beregner den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årlige procentvise vækstrate.</a:t>
          </a:r>
        </a:p>
        <a:p>
          <a:endParaRPr lang="da-DK" sz="1100"/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9</xdr:row>
      <xdr:rowOff>0</xdr:rowOff>
    </xdr:from>
    <xdr:to>
      <xdr:col>29</xdr:col>
      <xdr:colOff>66675</xdr:colOff>
      <xdr:row>36</xdr:row>
      <xdr:rowOff>9525</xdr:rowOff>
    </xdr:to>
    <xdr:sp macro="" textlink="">
      <xdr:nvSpPr>
        <xdr:cNvPr id="2" name="Tekstbok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0296525" y="762000"/>
          <a:ext cx="5553075" cy="3438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/>
            <a:t>Vejledning</a:t>
          </a:r>
        </a:p>
        <a:p>
          <a:endParaRPr lang="da-DK" sz="1100"/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uden  sammentællinger og uden  række-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og kolonneoverskrifter.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Tabel 2 beregner den</a:t>
          </a: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årlige procentvise vækstrate.</a:t>
          </a:r>
          <a:endParaRPr lang="da-DK">
            <a:effectLst/>
          </a:endParaRPr>
        </a:p>
        <a:p>
          <a:endParaRPr lang="da-DK" sz="1100"/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297656</xdr:colOff>
      <xdr:row>2</xdr:row>
      <xdr:rowOff>0</xdr:rowOff>
    </xdr:from>
    <xdr:to>
      <xdr:col>19</xdr:col>
      <xdr:colOff>357187</xdr:colOff>
      <xdr:row>19</xdr:row>
      <xdr:rowOff>0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10346531" y="535781"/>
          <a:ext cx="5524500" cy="448865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400" b="1"/>
            <a:t>Eksempel:</a:t>
          </a:r>
        </a:p>
        <a:p>
          <a:endParaRPr lang="da-DK" sz="1400"/>
        </a:p>
        <a:p>
          <a:r>
            <a:rPr lang="da-DK" sz="1400"/>
            <a:t>I en meningsmåling spørges </a:t>
          </a:r>
          <a:r>
            <a:rPr lang="da-DK" sz="1400" b="1">
              <a:solidFill>
                <a:srgbClr val="00B050"/>
              </a:solidFill>
              <a:latin typeface="+mn-lt"/>
              <a:ea typeface="+mn-ea"/>
              <a:cs typeface="+mn-cs"/>
            </a:rPr>
            <a:t>1552 (stikprøvestørrelsen n) </a:t>
          </a:r>
          <a:r>
            <a:rPr lang="da-DK" sz="1400"/>
            <a:t>repræsentativt udvalgte danskere, hvad de ville stemme, hvis der var valgt til Folketinget i morgen. Af de adspurgte </a:t>
          </a:r>
          <a:r>
            <a:rPr lang="da-DK" sz="1400">
              <a:solidFill>
                <a:schemeClr val="dk1"/>
              </a:solidFill>
              <a:latin typeface="+mn-lt"/>
              <a:ea typeface="+mn-ea"/>
              <a:cs typeface="+mn-cs"/>
            </a:rPr>
            <a:t>svarer 444</a:t>
          </a:r>
          <a:r>
            <a:rPr lang="da-DK" sz="1400"/>
            <a:t>, at de ville stemme på Socialdemokratiet. Det vil sige, at </a:t>
          </a:r>
          <a:r>
            <a:rPr lang="da-DK" sz="1400">
              <a:solidFill>
                <a:srgbClr val="C00000"/>
              </a:solidFill>
            </a:rPr>
            <a:t>28,6%</a:t>
          </a:r>
          <a:r>
            <a:rPr lang="da-DK" sz="1400"/>
            <a:t> angiver at ville </a:t>
          </a:r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stemme på Socialdemokratiet. Men, hvor stor er stilprøveusikkerheden? </a:t>
          </a: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Ved sidste valg fik partiet </a:t>
          </a:r>
          <a:r>
            <a:rPr lang="da-DK" sz="1400" b="1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25,9%</a:t>
          </a:r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 stemmerne - er Socialdemokratiet</a:t>
          </a:r>
          <a:r>
            <a:rPr lang="da-DK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gået tilbage siden sidste valg?</a:t>
          </a:r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Indtast dine egne tal i de tre farvede celler (B5, B6, B7 og B12) og få et mål på stikprøveusikkerheden.</a:t>
          </a: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Andele indtastes som procent!</a:t>
          </a:r>
        </a:p>
        <a:p>
          <a:endParaRPr lang="da-DK" sz="14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4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 diagrammet bliver konfidensintervallet angivet som en vandret blå streg. Sammenligningsværdien</a:t>
          </a:r>
          <a:r>
            <a:rPr lang="da-DK" sz="14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bliver angivet som en lodret mørkerød streg.</a:t>
          </a:r>
          <a:endParaRPr lang="da-DK" sz="14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endParaRPr lang="da-DK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</xdr:txBody>
    </xdr:sp>
    <xdr:clientData/>
  </xdr:twoCellAnchor>
  <xdr:twoCellAnchor>
    <xdr:from>
      <xdr:col>2</xdr:col>
      <xdr:colOff>547915</xdr:colOff>
      <xdr:row>15</xdr:row>
      <xdr:rowOff>241299</xdr:rowOff>
    </xdr:from>
    <xdr:to>
      <xdr:col>6</xdr:col>
      <xdr:colOff>326571</xdr:colOff>
      <xdr:row>26</xdr:row>
      <xdr:rowOff>111576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8</xdr:row>
      <xdr:rowOff>76200</xdr:rowOff>
    </xdr:from>
    <xdr:to>
      <xdr:col>12</xdr:col>
      <xdr:colOff>387350</xdr:colOff>
      <xdr:row>17</xdr:row>
      <xdr:rowOff>171450</xdr:rowOff>
    </xdr:to>
    <xdr:sp macro="" textlink="">
      <xdr:nvSpPr>
        <xdr:cNvPr id="5" name="Tekstfelt 4">
          <a:extLst>
            <a:ext uri="{FF2B5EF4-FFF2-40B4-BE49-F238E27FC236}">
              <a16:creationId xmlns:a16="http://schemas.microsoft.com/office/drawing/2014/main" id="{D09D59B5-8246-4694-879C-0A34DB53ED6D}"/>
            </a:ext>
          </a:extLst>
        </xdr:cNvPr>
        <xdr:cNvSpPr txBox="1"/>
      </xdr:nvSpPr>
      <xdr:spPr>
        <a:xfrm>
          <a:off x="7385050" y="996950"/>
          <a:ext cx="4184650" cy="17526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 kern="1200"/>
            <a:t>Brugsanvisning:</a:t>
          </a:r>
        </a:p>
        <a:p>
          <a:r>
            <a:rPr lang="da-DK" sz="1100" kern="1200"/>
            <a:t>1. Stikprøvestørrelsen tastes ind i celle H4</a:t>
          </a:r>
        </a:p>
        <a:p>
          <a:r>
            <a:rPr lang="da-DK" sz="1100" kern="1200"/>
            <a:t>2. Konfidensniveauet justeres i celle H5</a:t>
          </a:r>
        </a:p>
        <a:p>
          <a:r>
            <a:rPr lang="da-DK" sz="1100" kern="1200"/>
            <a:t>3. Partinavne, senste valgresultat og resultaterne fra meningsmålingen kopieres ind i de blå felter i kolonne A, B og C.</a:t>
          </a:r>
        </a:p>
        <a:p>
          <a:r>
            <a:rPr lang="da-DK" sz="1100" kern="1200"/>
            <a:t>4. Konfidensintervallerne beregnes automatisk i kolonne D.</a:t>
          </a:r>
        </a:p>
        <a:p>
          <a:r>
            <a:rPr lang="da-DK" sz="1100" kern="1200"/>
            <a:t>5. Konklusionerne aflæses i kolonne E</a:t>
          </a:r>
        </a:p>
        <a:p>
          <a:r>
            <a:rPr lang="da-DK" sz="1100" kern="1200">
              <a:solidFill>
                <a:srgbClr val="C00000"/>
              </a:solidFill>
            </a:rPr>
            <a:t>Vigtigt: Pas på med bare at kopiere tal ind i kolonne B og C. Kontroller, at du har de rigtige tal til de enkelte partier</a:t>
          </a:r>
        </a:p>
        <a:p>
          <a:endParaRPr lang="da-DK" sz="1100" kern="1200"/>
        </a:p>
        <a:p>
          <a:endParaRPr lang="da-DK" sz="1100" kern="12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9</xdr:row>
      <xdr:rowOff>161925</xdr:rowOff>
    </xdr:from>
    <xdr:to>
      <xdr:col>12</xdr:col>
      <xdr:colOff>104775</xdr:colOff>
      <xdr:row>24</xdr:row>
      <xdr:rowOff>47625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438149</xdr:colOff>
      <xdr:row>4</xdr:row>
      <xdr:rowOff>22859</xdr:rowOff>
    </xdr:from>
    <xdr:to>
      <xdr:col>13</xdr:col>
      <xdr:colOff>409574</xdr:colOff>
      <xdr:row>25</xdr:row>
      <xdr:rowOff>165734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4</xdr:row>
      <xdr:rowOff>55245</xdr:rowOff>
    </xdr:from>
    <xdr:to>
      <xdr:col>22</xdr:col>
      <xdr:colOff>542925</xdr:colOff>
      <xdr:row>22</xdr:row>
      <xdr:rowOff>64770</xdr:rowOff>
    </xdr:to>
    <xdr:sp macro="" textlink="">
      <xdr:nvSpPr>
        <xdr:cNvPr id="3" name="Tekstboks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/>
      </xdr:nvSpPr>
      <xdr:spPr>
        <a:xfrm>
          <a:off x="11304270" y="786765"/>
          <a:ext cx="5690235" cy="330136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Vejledning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rå data kopieres ind i det hvide område - gerne med overskrifter - </a:t>
          </a:r>
          <a:r>
            <a:rPr lang="da-DK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Men KUN i række 1</a:t>
          </a: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Ud fra vores problemstilling fastlægger den uafhængige  og afhængige variabel . Data for den uafhængige variabel  placeres i kolonne  B. Data for den afhængige variabel  placeres i kolonne  C. I kolonne A kan man placere ecentuelle rækkeoverskrifter/data labels.</a:t>
          </a:r>
          <a:endParaRPr lang="da-DK">
            <a:effectLst/>
          </a:endParaRPr>
        </a:p>
        <a:p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da-DK" sz="1100"/>
            <a:t>Regressionen genereres grafisk og numerisk under figuren.</a:t>
          </a:r>
        </a:p>
        <a:p>
          <a:endParaRPr lang="da-DK" sz="1100"/>
        </a:p>
        <a:p>
          <a:r>
            <a:rPr lang="da-DK" sz="1100"/>
            <a:t>R</a:t>
          </a:r>
          <a:r>
            <a:rPr lang="da-DK" sz="1100" baseline="30000"/>
            <a:t>2</a:t>
          </a:r>
          <a:r>
            <a:rPr lang="da-DK" sz="1100"/>
            <a:t> beregnes og der genereres et fortolkningsbidrag.</a:t>
          </a:r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/>
        </a:p>
        <a:p>
          <a:endParaRPr lang="da-DK" sz="1100"/>
        </a:p>
        <a:p>
          <a:endParaRPr lang="da-DK" sz="1100"/>
        </a:p>
        <a:p>
          <a:r>
            <a:rPr lang="da-DK" sz="1100"/>
            <a:t> 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559593</xdr:colOff>
      <xdr:row>8</xdr:row>
      <xdr:rowOff>166687</xdr:rowOff>
    </xdr:from>
    <xdr:to>
      <xdr:col>12</xdr:col>
      <xdr:colOff>301624</xdr:colOff>
      <xdr:row>37</xdr:row>
      <xdr:rowOff>103187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82549</xdr:colOff>
      <xdr:row>2</xdr:row>
      <xdr:rowOff>180975</xdr:rowOff>
    </xdr:from>
    <xdr:to>
      <xdr:col>23</xdr:col>
      <xdr:colOff>47625</xdr:colOff>
      <xdr:row>23</xdr:row>
      <xdr:rowOff>57150</xdr:rowOff>
    </xdr:to>
    <xdr:sp macro="" textlink="">
      <xdr:nvSpPr>
        <xdr:cNvPr id="2" name="Tekstfel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15544799" y="752475"/>
          <a:ext cx="4854576" cy="3709988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400" b="1"/>
            <a:t>Brugsanvisning</a:t>
          </a:r>
        </a:p>
        <a:p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Partinavne indsættes i den grønne søjle. </a:t>
          </a:r>
          <a:endParaRPr lang="da-DK" b="1">
            <a:solidFill>
              <a:srgbClr val="00B050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chemeClr val="tx2">
                  <a:lumMod val="60000"/>
                  <a:lumOff val="40000"/>
                </a:schemeClr>
              </a:solidFill>
            </a:rPr>
            <a:t>Resultater (i procent) fra seneste valg indsættes i den blå søjle.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chemeClr val="accent6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Resultater (i procent) fra seneste opinionsmåling indsættes i den orange søjle.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="1">
            <a:solidFill>
              <a:schemeClr val="accent6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Stikprøvestørrelsen justeres i det røde</a:t>
          </a:r>
          <a:r>
            <a:rPr lang="da-DK" sz="11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 felt.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Usikkerhedsmargin beregnes i søjle 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Sikkehedsniveauet kan justeres i den gule celle (B23)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 baseline="0">
              <a:solidFill>
                <a:schemeClr val="accent4">
                  <a:lumMod val="60000"/>
                  <a:lumOff val="40000"/>
                </a:schemeClr>
              </a:solidFill>
              <a:effectLst/>
              <a:latin typeface="+mn-lt"/>
              <a:ea typeface="+mn-ea"/>
              <a:cs typeface="+mn-cs"/>
            </a:rPr>
            <a:t>Resultaterne kan kopieres fra det lilla-område (A33..A48) og indsættes i WORD som uformateret tekst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Kommentarer modtages på: spi@nebicon.dk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da-DK">
            <a:effectLst/>
          </a:endParaRPr>
        </a:p>
        <a:p>
          <a:endParaRPr lang="da-DK" sz="1100"/>
        </a:p>
      </xdr:txBody>
    </xdr:sp>
    <xdr:clientData/>
  </xdr:twoCellAnchor>
  <xdr:twoCellAnchor>
    <xdr:from>
      <xdr:col>3</xdr:col>
      <xdr:colOff>47624</xdr:colOff>
      <xdr:row>21</xdr:row>
      <xdr:rowOff>47625</xdr:rowOff>
    </xdr:from>
    <xdr:to>
      <xdr:col>14</xdr:col>
      <xdr:colOff>314325</xdr:colOff>
      <xdr:row>41</xdr:row>
      <xdr:rowOff>66675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19049</xdr:colOff>
      <xdr:row>2</xdr:row>
      <xdr:rowOff>152400</xdr:rowOff>
    </xdr:from>
    <xdr:to>
      <xdr:col>26</xdr:col>
      <xdr:colOff>498474</xdr:colOff>
      <xdr:row>28</xdr:row>
      <xdr:rowOff>38100</xdr:rowOff>
    </xdr:to>
    <xdr:sp macro="" textlink="">
      <xdr:nvSpPr>
        <xdr:cNvPr id="2" name="Tekstboks 2">
          <a:extLst>
            <a:ext uri="{FF2B5EF4-FFF2-40B4-BE49-F238E27FC236}">
              <a16:creationId xmlns:a16="http://schemas.microsoft.com/office/drawing/2014/main" id="{6D91589C-3B33-43F4-8589-C3A8CC1F743A}"/>
            </a:ext>
          </a:extLst>
        </xdr:cNvPr>
        <xdr:cNvSpPr txBox="1"/>
      </xdr:nvSpPr>
      <xdr:spPr>
        <a:xfrm>
          <a:off x="10883899" y="800100"/>
          <a:ext cx="6892925" cy="49149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a-DK" sz="1800" b="1"/>
            <a:t>Chi</a:t>
          </a:r>
          <a:r>
            <a:rPr lang="da-DK" sz="1800" b="1" baseline="30000"/>
            <a:t>2</a:t>
          </a:r>
          <a:r>
            <a:rPr lang="da-DK" sz="1800" b="1"/>
            <a:t>-test af krydstabeller.</a:t>
          </a:r>
        </a:p>
        <a:p>
          <a:endParaRPr lang="da-DK" sz="1800" b="1"/>
        </a:p>
        <a:p>
          <a:r>
            <a:rPr lang="da-DK" sz="1800" b="0"/>
            <a:t>Denne lille beregningsmodel kan lave chi</a:t>
          </a:r>
          <a:r>
            <a:rPr lang="da-DK" sz="1800" b="0" baseline="30000"/>
            <a:t>2</a:t>
          </a:r>
          <a:r>
            <a:rPr lang="da-DK" sz="1800" b="0"/>
            <a:t>-test</a:t>
          </a:r>
          <a:r>
            <a:rPr lang="da-DK" sz="1800" b="0" baseline="0"/>
            <a:t> på krydstabeller på op til 10 rækker og 10 kolonner. Data i form af absolutte tal (ikke procenter!) pastes ind i det hvide celleområde. Modellen beregner automatisk forventede værdier, chi</a:t>
          </a:r>
          <a:r>
            <a:rPr lang="da-DK" sz="1800" b="0" baseline="30000"/>
            <a:t>2</a:t>
          </a:r>
          <a:r>
            <a:rPr lang="da-DK" sz="1800" b="0" baseline="0"/>
            <a:t>-teststørrelse, frihedsgrader, p-værdi og kritisk værdi.</a:t>
          </a:r>
        </a:p>
        <a:p>
          <a:endParaRPr lang="da-DK" sz="1800" b="0" baseline="0"/>
        </a:p>
        <a:p>
          <a:r>
            <a:rPr lang="da-DK" sz="1800" b="0" baseline="0"/>
            <a:t>Modellen producerer også en grafisk løsning med fordelingsfunktionen (tæthedsfunktionen), den kritiske værdi (</a:t>
          </a:r>
          <a:r>
            <a:rPr lang="da-DK" sz="1800" b="0" baseline="0">
              <a:latin typeface="Symbol" panose="05050102010706020507" pitchFamily="18" charset="2"/>
            </a:rPr>
            <a:t>a</a:t>
          </a:r>
          <a:r>
            <a:rPr lang="da-DK" sz="1800" b="0" baseline="0"/>
            <a:t>=0,05) og den aktuelle teststørrelse.</a:t>
          </a:r>
        </a:p>
        <a:p>
          <a:endParaRPr lang="da-DK" sz="1800" b="0" baseline="0"/>
        </a:p>
        <a:p>
          <a:r>
            <a:rPr lang="da-DK" sz="1800" b="0" baseline="0"/>
            <a:t>Den grafiske løsning er ikke god ved meget store teststørrelser.</a:t>
          </a:r>
        </a:p>
        <a:p>
          <a:endParaRPr lang="da-DK" sz="1800" b="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a-DK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HUSK AT SLETTE</a:t>
          </a:r>
          <a:r>
            <a:rPr lang="da-DK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GAMLE DATA FØR EN NY BEREGNING!!!!</a:t>
          </a:r>
          <a:endParaRPr lang="da-DK">
            <a:solidFill>
              <a:srgbClr val="FF0000"/>
            </a:solidFill>
            <a:effectLst/>
          </a:endParaRPr>
        </a:p>
        <a:p>
          <a:endParaRPr lang="da-DK" sz="1100" b="0"/>
        </a:p>
      </xdr:txBody>
    </xdr:sp>
    <xdr:clientData/>
  </xdr:twoCellAnchor>
  <xdr:twoCellAnchor editAs="oneCell">
    <xdr:from>
      <xdr:col>27</xdr:col>
      <xdr:colOff>317500</xdr:colOff>
      <xdr:row>14</xdr:row>
      <xdr:rowOff>127000</xdr:rowOff>
    </xdr:from>
    <xdr:to>
      <xdr:col>37</xdr:col>
      <xdr:colOff>517525</xdr:colOff>
      <xdr:row>32</xdr:row>
      <xdr:rowOff>120650</xdr:rowOff>
    </xdr:to>
    <xdr:pic>
      <xdr:nvPicPr>
        <xdr:cNvPr id="3" name="Billede 2" descr="http://www.clipartbest.com/cliparts/di7/pLy/di7pLyxi9.gif">
          <a:extLst>
            <a:ext uri="{FF2B5EF4-FFF2-40B4-BE49-F238E27FC236}">
              <a16:creationId xmlns:a16="http://schemas.microsoft.com/office/drawing/2014/main" id="{F81DC013-F949-40F6-8A3E-C91F42D59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37200" y="3067050"/>
          <a:ext cx="6613525" cy="3467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0</xdr:colOff>
      <xdr:row>29</xdr:row>
      <xdr:rowOff>0</xdr:rowOff>
    </xdr:from>
    <xdr:to>
      <xdr:col>28</xdr:col>
      <xdr:colOff>63500</xdr:colOff>
      <xdr:row>67</xdr:row>
      <xdr:rowOff>111125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700BEBAA-0361-44F3-9739-DC1AD71E87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&#248;ren%20Peter%20Iversen\Roaming\Desktop\Kopi%20af%20FREESTATv2015_BASIS_DK_v2.2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&#248;ren%20Peter%20Iversen/Roaming/Desktop/Kopi%20af%20FREESTATv2015_BASIS_DK_v2.2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uger\Desktop\Testing_Differenc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ruger/Desktop/Testing_Differences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365itcfyn-my.sharepoint.com/personal/si_statsskolen_dk/Documents/Samfundsfag/Skolekurser/Rosborg%20Kursus/Samfundsfaglig_regnemaskine19.xlsm" TargetMode="External"/><Relationship Id="rId1" Type="http://schemas.openxmlformats.org/officeDocument/2006/relationships/externalLinkPath" Target="/personal/si_statsskolen_dk/Documents/Samfundsfag/Skolekurser/Rosborg%20Kursus/Samfundsfaglig_regnemaskine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"/>
      <sheetName val="norm"/>
      <sheetName val="binom"/>
      <sheetName val="poisson"/>
      <sheetName val="hypergeo"/>
      <sheetName val="1 stikprøve"/>
      <sheetName val="descrhelp"/>
      <sheetName val="andele"/>
      <sheetName val="pooled"/>
      <sheetName val="unpooled"/>
      <sheetName val="parret"/>
      <sheetName val="anova1"/>
      <sheetName val="anova2"/>
      <sheetName val="corr"/>
      <sheetName val="corrm"/>
      <sheetName val="mreghelp"/>
      <sheetName val="mreg"/>
      <sheetName val="chi1help"/>
      <sheetName val="gof1"/>
      <sheetName val="gof1help"/>
      <sheetName val="gof2help"/>
      <sheetName val="gof2"/>
      <sheetName val="chi2help"/>
      <sheetName val="chi1"/>
      <sheetName val="anova1help"/>
      <sheetName val="anova2help"/>
      <sheetName val="pairedhelp"/>
      <sheetName val="pooledhelp"/>
      <sheetName val="unpooledhelp"/>
      <sheetName val="binomhelp"/>
      <sheetName val="normhelp"/>
      <sheetName val="poissonhelp"/>
      <sheetName val="prophelp"/>
      <sheetName val="coorhelp"/>
      <sheetName val="chi2"/>
    </sheetNames>
    <sheetDataSet>
      <sheetData sheetId="0"/>
      <sheetData sheetId="1"/>
      <sheetData sheetId="2">
        <row r="3">
          <cell r="A3">
            <v>2</v>
          </cell>
        </row>
        <row r="5">
          <cell r="A5">
            <v>0</v>
          </cell>
          <cell r="B5">
            <v>0.25</v>
          </cell>
        </row>
        <row r="6">
          <cell r="A6">
            <v>1</v>
          </cell>
          <cell r="B6">
            <v>0.49999999999999994</v>
          </cell>
          <cell r="E6">
            <v>1</v>
          </cell>
        </row>
        <row r="7">
          <cell r="A7">
            <v>2</v>
          </cell>
          <cell r="B7">
            <v>0.25</v>
          </cell>
        </row>
        <row r="8">
          <cell r="A8">
            <v>0.25</v>
          </cell>
          <cell r="B8">
            <v>0.25</v>
          </cell>
        </row>
        <row r="9">
          <cell r="A9">
            <v>0.25</v>
          </cell>
          <cell r="B9">
            <v>0.25</v>
          </cell>
        </row>
        <row r="10">
          <cell r="A10">
            <v>0.25</v>
          </cell>
          <cell r="B10">
            <v>0.25</v>
          </cell>
        </row>
        <row r="11">
          <cell r="A11">
            <v>0.25</v>
          </cell>
          <cell r="B11">
            <v>0.25</v>
          </cell>
        </row>
        <row r="12">
          <cell r="A12">
            <v>0.25</v>
          </cell>
          <cell r="B12">
            <v>0.25</v>
          </cell>
        </row>
        <row r="13">
          <cell r="A13">
            <v>0.25</v>
          </cell>
          <cell r="B13">
            <v>0.25</v>
          </cell>
        </row>
        <row r="14">
          <cell r="A14">
            <v>0.25</v>
          </cell>
          <cell r="B14">
            <v>0.25</v>
          </cell>
        </row>
        <row r="15">
          <cell r="A15">
            <v>0.25</v>
          </cell>
          <cell r="B15">
            <v>0.25</v>
          </cell>
        </row>
        <row r="16">
          <cell r="A16">
            <v>0.25</v>
          </cell>
          <cell r="B16">
            <v>0.25</v>
          </cell>
        </row>
        <row r="17">
          <cell r="A17">
            <v>0.25</v>
          </cell>
          <cell r="B17">
            <v>0.25</v>
          </cell>
        </row>
        <row r="18">
          <cell r="A18">
            <v>0.25</v>
          </cell>
          <cell r="B18">
            <v>0.25</v>
          </cell>
        </row>
        <row r="19">
          <cell r="A19">
            <v>0.25</v>
          </cell>
          <cell r="B19">
            <v>0.25</v>
          </cell>
        </row>
        <row r="20">
          <cell r="A20">
            <v>0.25</v>
          </cell>
          <cell r="B20">
            <v>0.25</v>
          </cell>
        </row>
        <row r="21">
          <cell r="A21">
            <v>0.25</v>
          </cell>
          <cell r="B21">
            <v>0.25</v>
          </cell>
        </row>
        <row r="22">
          <cell r="A22">
            <v>0.25</v>
          </cell>
          <cell r="B22">
            <v>0.25</v>
          </cell>
        </row>
        <row r="23">
          <cell r="A23">
            <v>0.25</v>
          </cell>
          <cell r="B23">
            <v>0.25</v>
          </cell>
        </row>
        <row r="24">
          <cell r="A24">
            <v>0.25</v>
          </cell>
          <cell r="B24">
            <v>0.25</v>
          </cell>
        </row>
        <row r="25">
          <cell r="A25">
            <v>0.25</v>
          </cell>
          <cell r="B25">
            <v>0.25</v>
          </cell>
        </row>
        <row r="26">
          <cell r="A26">
            <v>0.25</v>
          </cell>
          <cell r="B26">
            <v>0.25</v>
          </cell>
        </row>
        <row r="27">
          <cell r="A27">
            <v>0.25</v>
          </cell>
          <cell r="B27">
            <v>0.25</v>
          </cell>
        </row>
        <row r="28">
          <cell r="A28">
            <v>0.25</v>
          </cell>
          <cell r="B28">
            <v>0.25</v>
          </cell>
        </row>
        <row r="29">
          <cell r="A29">
            <v>0.25</v>
          </cell>
          <cell r="B29">
            <v>0.25</v>
          </cell>
        </row>
        <row r="30">
          <cell r="A30">
            <v>0.25</v>
          </cell>
          <cell r="B30">
            <v>0.25</v>
          </cell>
        </row>
        <row r="31">
          <cell r="A31">
            <v>0.25</v>
          </cell>
          <cell r="B31">
            <v>0.25</v>
          </cell>
        </row>
        <row r="32">
          <cell r="A32">
            <v>0.25</v>
          </cell>
          <cell r="B32">
            <v>0.25</v>
          </cell>
        </row>
        <row r="33">
          <cell r="A33">
            <v>0.25</v>
          </cell>
          <cell r="B33">
            <v>0.25</v>
          </cell>
        </row>
        <row r="34">
          <cell r="A34">
            <v>0.25</v>
          </cell>
          <cell r="B34">
            <v>0.25</v>
          </cell>
        </row>
        <row r="35">
          <cell r="A35">
            <v>0.25</v>
          </cell>
          <cell r="B35">
            <v>0.25</v>
          </cell>
        </row>
        <row r="36">
          <cell r="A36">
            <v>0.25</v>
          </cell>
          <cell r="B36">
            <v>0.25</v>
          </cell>
        </row>
        <row r="37">
          <cell r="A37">
            <v>0.25</v>
          </cell>
          <cell r="B37">
            <v>0.25</v>
          </cell>
        </row>
        <row r="38">
          <cell r="A38">
            <v>0.25</v>
          </cell>
          <cell r="B38">
            <v>0.25</v>
          </cell>
        </row>
        <row r="39">
          <cell r="A39">
            <v>0.25</v>
          </cell>
          <cell r="B39">
            <v>0.25</v>
          </cell>
        </row>
        <row r="40">
          <cell r="A40">
            <v>0.25</v>
          </cell>
          <cell r="B40">
            <v>0.25</v>
          </cell>
        </row>
        <row r="41">
          <cell r="A41">
            <v>0.25</v>
          </cell>
          <cell r="B41">
            <v>0.25</v>
          </cell>
        </row>
        <row r="42">
          <cell r="A42">
            <v>0.25</v>
          </cell>
          <cell r="B42">
            <v>0.25</v>
          </cell>
        </row>
        <row r="43">
          <cell r="A43">
            <v>0.25</v>
          </cell>
          <cell r="B43">
            <v>0.25</v>
          </cell>
        </row>
        <row r="44">
          <cell r="A44">
            <v>0.25</v>
          </cell>
          <cell r="B44">
            <v>0.25</v>
          </cell>
        </row>
        <row r="45">
          <cell r="A45">
            <v>0.25</v>
          </cell>
          <cell r="B45">
            <v>0.25</v>
          </cell>
        </row>
        <row r="46">
          <cell r="A46">
            <v>0.25</v>
          </cell>
          <cell r="B46">
            <v>0.25</v>
          </cell>
        </row>
        <row r="47">
          <cell r="A47">
            <v>0.25</v>
          </cell>
          <cell r="B47">
            <v>0.25</v>
          </cell>
        </row>
        <row r="48">
          <cell r="A48">
            <v>0.25</v>
          </cell>
          <cell r="B48">
            <v>0.25</v>
          </cell>
        </row>
        <row r="49">
          <cell r="A49">
            <v>0.25</v>
          </cell>
          <cell r="B49">
            <v>0.25</v>
          </cell>
        </row>
        <row r="50">
          <cell r="A50">
            <v>0.25</v>
          </cell>
          <cell r="B50">
            <v>0.25</v>
          </cell>
        </row>
        <row r="51">
          <cell r="A51">
            <v>0.25</v>
          </cell>
          <cell r="B51">
            <v>0.25</v>
          </cell>
        </row>
        <row r="52">
          <cell r="A52">
            <v>0.25</v>
          </cell>
          <cell r="B52">
            <v>0.25</v>
          </cell>
        </row>
        <row r="53">
          <cell r="A53">
            <v>0.25</v>
          </cell>
          <cell r="B53">
            <v>0.25</v>
          </cell>
        </row>
        <row r="54">
          <cell r="A54">
            <v>0.25</v>
          </cell>
          <cell r="B54">
            <v>0.25</v>
          </cell>
        </row>
        <row r="55">
          <cell r="A55">
            <v>0.25</v>
          </cell>
          <cell r="B55">
            <v>0.25</v>
          </cell>
        </row>
        <row r="56">
          <cell r="A56">
            <v>0.25</v>
          </cell>
          <cell r="B56">
            <v>0.25</v>
          </cell>
        </row>
        <row r="57">
          <cell r="A57">
            <v>0.25</v>
          </cell>
          <cell r="B57">
            <v>0.25</v>
          </cell>
        </row>
        <row r="58">
          <cell r="A58">
            <v>0.25</v>
          </cell>
          <cell r="B58">
            <v>0.25</v>
          </cell>
        </row>
        <row r="59">
          <cell r="A59">
            <v>0.25</v>
          </cell>
          <cell r="B59">
            <v>0.25</v>
          </cell>
        </row>
        <row r="60">
          <cell r="A60">
            <v>0.25</v>
          </cell>
          <cell r="B60">
            <v>0.25</v>
          </cell>
        </row>
        <row r="61">
          <cell r="A61">
            <v>0.25</v>
          </cell>
          <cell r="B61">
            <v>0.25</v>
          </cell>
        </row>
        <row r="62">
          <cell r="A62">
            <v>0.25</v>
          </cell>
          <cell r="B62">
            <v>0.25</v>
          </cell>
        </row>
        <row r="63">
          <cell r="A63">
            <v>0.25</v>
          </cell>
          <cell r="B63">
            <v>0.25</v>
          </cell>
        </row>
        <row r="64">
          <cell r="A64">
            <v>0.25</v>
          </cell>
          <cell r="B64">
            <v>0.25</v>
          </cell>
        </row>
        <row r="65">
          <cell r="A65">
            <v>0.25</v>
          </cell>
          <cell r="B65">
            <v>0.25</v>
          </cell>
        </row>
        <row r="66">
          <cell r="A66">
            <v>0.25</v>
          </cell>
          <cell r="B66">
            <v>0.25</v>
          </cell>
        </row>
        <row r="67">
          <cell r="A67">
            <v>0.25</v>
          </cell>
          <cell r="B67">
            <v>0.25</v>
          </cell>
        </row>
        <row r="68">
          <cell r="A68">
            <v>0.25</v>
          </cell>
          <cell r="B68">
            <v>0.25</v>
          </cell>
        </row>
        <row r="69">
          <cell r="A69">
            <v>0.25</v>
          </cell>
          <cell r="B69">
            <v>0.25</v>
          </cell>
        </row>
        <row r="70">
          <cell r="A70">
            <v>0.25</v>
          </cell>
          <cell r="B70">
            <v>0.25</v>
          </cell>
        </row>
        <row r="71">
          <cell r="A71">
            <v>0.25</v>
          </cell>
          <cell r="B71">
            <v>0.25</v>
          </cell>
        </row>
        <row r="72">
          <cell r="A72">
            <v>0.25</v>
          </cell>
          <cell r="B72">
            <v>0.25</v>
          </cell>
        </row>
        <row r="73">
          <cell r="A73">
            <v>0.25</v>
          </cell>
          <cell r="B73">
            <v>0.25</v>
          </cell>
        </row>
        <row r="74">
          <cell r="A74">
            <v>0.25</v>
          </cell>
          <cell r="B74">
            <v>0.25</v>
          </cell>
        </row>
        <row r="75">
          <cell r="A75">
            <v>0.25</v>
          </cell>
          <cell r="B75">
            <v>0.25</v>
          </cell>
        </row>
        <row r="76">
          <cell r="A76">
            <v>0.25</v>
          </cell>
          <cell r="B76">
            <v>0.25</v>
          </cell>
        </row>
        <row r="77">
          <cell r="A77">
            <v>0.25</v>
          </cell>
          <cell r="B77">
            <v>0.25</v>
          </cell>
        </row>
        <row r="78">
          <cell r="A78">
            <v>0.25</v>
          </cell>
          <cell r="B78">
            <v>0.25</v>
          </cell>
        </row>
        <row r="79">
          <cell r="A79">
            <v>0.25</v>
          </cell>
          <cell r="B79">
            <v>0.25</v>
          </cell>
        </row>
        <row r="80">
          <cell r="A80">
            <v>0.25</v>
          </cell>
          <cell r="B80">
            <v>0.25</v>
          </cell>
        </row>
        <row r="81">
          <cell r="A81">
            <v>0.25</v>
          </cell>
          <cell r="B81">
            <v>0.25</v>
          </cell>
        </row>
        <row r="82">
          <cell r="A82">
            <v>0.25</v>
          </cell>
          <cell r="B82">
            <v>0.25</v>
          </cell>
        </row>
        <row r="83">
          <cell r="A83">
            <v>0.25</v>
          </cell>
          <cell r="B83">
            <v>0.25</v>
          </cell>
        </row>
        <row r="84">
          <cell r="A84">
            <v>0.25</v>
          </cell>
          <cell r="B84">
            <v>0.25</v>
          </cell>
        </row>
        <row r="85">
          <cell r="A85">
            <v>0.25</v>
          </cell>
          <cell r="B85">
            <v>0.25</v>
          </cell>
        </row>
        <row r="86">
          <cell r="A86">
            <v>0.25</v>
          </cell>
          <cell r="B86">
            <v>0.25</v>
          </cell>
        </row>
        <row r="87">
          <cell r="A87">
            <v>0.25</v>
          </cell>
          <cell r="B87">
            <v>0.25</v>
          </cell>
        </row>
        <row r="88">
          <cell r="A88">
            <v>0.25</v>
          </cell>
          <cell r="B88">
            <v>0.25</v>
          </cell>
        </row>
        <row r="89">
          <cell r="A89">
            <v>0.25</v>
          </cell>
          <cell r="B89">
            <v>0.25</v>
          </cell>
        </row>
        <row r="90">
          <cell r="A90">
            <v>0.25</v>
          </cell>
          <cell r="B90">
            <v>0.25</v>
          </cell>
        </row>
        <row r="91">
          <cell r="A91">
            <v>0.25</v>
          </cell>
          <cell r="B91">
            <v>0.25</v>
          </cell>
        </row>
        <row r="92">
          <cell r="A92">
            <v>0.25</v>
          </cell>
          <cell r="B92">
            <v>0.25</v>
          </cell>
        </row>
        <row r="93">
          <cell r="A93">
            <v>0.25</v>
          </cell>
          <cell r="B93">
            <v>0.25</v>
          </cell>
        </row>
        <row r="94">
          <cell r="A94">
            <v>0.25</v>
          </cell>
          <cell r="B94">
            <v>0.25</v>
          </cell>
        </row>
        <row r="95">
          <cell r="A95">
            <v>0.25</v>
          </cell>
          <cell r="B95">
            <v>0.25</v>
          </cell>
        </row>
        <row r="96">
          <cell r="A96">
            <v>0.25</v>
          </cell>
          <cell r="B96">
            <v>0.25</v>
          </cell>
        </row>
        <row r="97">
          <cell r="A97">
            <v>0.25</v>
          </cell>
          <cell r="B97">
            <v>0.25</v>
          </cell>
        </row>
        <row r="98">
          <cell r="A98">
            <v>0.25</v>
          </cell>
          <cell r="B98">
            <v>0.25</v>
          </cell>
        </row>
        <row r="99">
          <cell r="A99">
            <v>0.25</v>
          </cell>
          <cell r="B99">
            <v>0.25</v>
          </cell>
        </row>
        <row r="100">
          <cell r="A100">
            <v>0.25</v>
          </cell>
          <cell r="B100">
            <v>0.25</v>
          </cell>
        </row>
        <row r="101">
          <cell r="A101">
            <v>0.25</v>
          </cell>
          <cell r="B101">
            <v>0.25</v>
          </cell>
        </row>
        <row r="102">
          <cell r="A102">
            <v>0.25</v>
          </cell>
          <cell r="B102">
            <v>0.25</v>
          </cell>
        </row>
        <row r="103">
          <cell r="A103">
            <v>0.25</v>
          </cell>
          <cell r="B103">
            <v>0.25</v>
          </cell>
        </row>
        <row r="104">
          <cell r="A104">
            <v>0.25</v>
          </cell>
          <cell r="B104">
            <v>0.25</v>
          </cell>
        </row>
        <row r="105">
          <cell r="A105">
            <v>0.25</v>
          </cell>
          <cell r="B105">
            <v>0.25</v>
          </cell>
        </row>
        <row r="106">
          <cell r="A106">
            <v>0.25</v>
          </cell>
          <cell r="B106">
            <v>0.25</v>
          </cell>
        </row>
        <row r="107">
          <cell r="A107">
            <v>0.25</v>
          </cell>
          <cell r="B107">
            <v>0.25</v>
          </cell>
        </row>
        <row r="108">
          <cell r="A108">
            <v>0.25</v>
          </cell>
          <cell r="B108">
            <v>0.25</v>
          </cell>
        </row>
        <row r="109">
          <cell r="A109">
            <v>0.25</v>
          </cell>
          <cell r="B109">
            <v>0.25</v>
          </cell>
        </row>
        <row r="110">
          <cell r="A110">
            <v>0.25</v>
          </cell>
          <cell r="B110">
            <v>0.25</v>
          </cell>
        </row>
        <row r="111">
          <cell r="A111">
            <v>0.25</v>
          </cell>
          <cell r="B111">
            <v>0.25</v>
          </cell>
        </row>
        <row r="112">
          <cell r="A112">
            <v>0.25</v>
          </cell>
          <cell r="B112">
            <v>0.25</v>
          </cell>
        </row>
        <row r="113">
          <cell r="A113">
            <v>0.25</v>
          </cell>
          <cell r="B113">
            <v>0.25</v>
          </cell>
        </row>
        <row r="114">
          <cell r="A114">
            <v>0.25</v>
          </cell>
          <cell r="B114">
            <v>0.25</v>
          </cell>
        </row>
        <row r="115">
          <cell r="A115">
            <v>0.25</v>
          </cell>
          <cell r="B115">
            <v>0.25</v>
          </cell>
        </row>
        <row r="116">
          <cell r="A116">
            <v>0.25</v>
          </cell>
          <cell r="B116">
            <v>0.25</v>
          </cell>
        </row>
        <row r="117">
          <cell r="A117">
            <v>0.25</v>
          </cell>
          <cell r="B117">
            <v>0.25</v>
          </cell>
        </row>
        <row r="118">
          <cell r="A118">
            <v>0.25</v>
          </cell>
          <cell r="B118">
            <v>0.25</v>
          </cell>
        </row>
        <row r="119">
          <cell r="A119">
            <v>0.25</v>
          </cell>
          <cell r="B119">
            <v>0.25</v>
          </cell>
        </row>
        <row r="120">
          <cell r="A120">
            <v>0.25</v>
          </cell>
          <cell r="B120">
            <v>0.25</v>
          </cell>
        </row>
        <row r="121">
          <cell r="A121">
            <v>0.25</v>
          </cell>
          <cell r="B121">
            <v>0.25</v>
          </cell>
        </row>
        <row r="122">
          <cell r="A122">
            <v>0.25</v>
          </cell>
          <cell r="B122">
            <v>0.25</v>
          </cell>
        </row>
        <row r="123">
          <cell r="A123">
            <v>0.25</v>
          </cell>
          <cell r="B123">
            <v>0.25</v>
          </cell>
        </row>
        <row r="124">
          <cell r="A124">
            <v>0.25</v>
          </cell>
          <cell r="B124">
            <v>0.25</v>
          </cell>
        </row>
        <row r="125">
          <cell r="A125">
            <v>0.25</v>
          </cell>
          <cell r="B125">
            <v>0.25</v>
          </cell>
        </row>
        <row r="126">
          <cell r="A126">
            <v>0.25</v>
          </cell>
          <cell r="B126">
            <v>0.25</v>
          </cell>
        </row>
        <row r="127">
          <cell r="A127">
            <v>0.25</v>
          </cell>
          <cell r="B127">
            <v>0.25</v>
          </cell>
        </row>
        <row r="128">
          <cell r="A128">
            <v>0.25</v>
          </cell>
          <cell r="B128">
            <v>0.25</v>
          </cell>
        </row>
        <row r="129">
          <cell r="A129">
            <v>0.25</v>
          </cell>
          <cell r="B129">
            <v>0.25</v>
          </cell>
        </row>
        <row r="130">
          <cell r="A130">
            <v>0.25</v>
          </cell>
          <cell r="B130">
            <v>0.25</v>
          </cell>
        </row>
        <row r="131">
          <cell r="A131">
            <v>0.25</v>
          </cell>
          <cell r="B131">
            <v>0.25</v>
          </cell>
        </row>
        <row r="132">
          <cell r="A132">
            <v>0.25</v>
          </cell>
          <cell r="B132">
            <v>0.25</v>
          </cell>
        </row>
        <row r="133">
          <cell r="A133">
            <v>0.25</v>
          </cell>
          <cell r="B133">
            <v>0.25</v>
          </cell>
        </row>
        <row r="134">
          <cell r="A134">
            <v>0.25</v>
          </cell>
          <cell r="B134">
            <v>0.25</v>
          </cell>
        </row>
        <row r="135">
          <cell r="A135">
            <v>0.25</v>
          </cell>
          <cell r="B135">
            <v>0.25</v>
          </cell>
        </row>
        <row r="136">
          <cell r="A136">
            <v>0.25</v>
          </cell>
          <cell r="B136">
            <v>0.25</v>
          </cell>
        </row>
        <row r="137">
          <cell r="A137">
            <v>0.25</v>
          </cell>
          <cell r="B137">
            <v>0.25</v>
          </cell>
        </row>
        <row r="138">
          <cell r="A138">
            <v>0.25</v>
          </cell>
          <cell r="B138">
            <v>0.25</v>
          </cell>
        </row>
        <row r="139">
          <cell r="A139">
            <v>0.25</v>
          </cell>
          <cell r="B139">
            <v>0.25</v>
          </cell>
        </row>
        <row r="140">
          <cell r="A140">
            <v>0.25</v>
          </cell>
          <cell r="B140">
            <v>0.25</v>
          </cell>
        </row>
        <row r="141">
          <cell r="A141">
            <v>0.25</v>
          </cell>
          <cell r="B141">
            <v>0.25</v>
          </cell>
        </row>
        <row r="142">
          <cell r="A142">
            <v>0.25</v>
          </cell>
          <cell r="B142">
            <v>0.25</v>
          </cell>
        </row>
        <row r="143">
          <cell r="A143">
            <v>0.25</v>
          </cell>
          <cell r="B143">
            <v>0.25</v>
          </cell>
        </row>
        <row r="144">
          <cell r="A144">
            <v>0.25</v>
          </cell>
          <cell r="B144">
            <v>0.25</v>
          </cell>
        </row>
        <row r="145">
          <cell r="A145">
            <v>0.25</v>
          </cell>
          <cell r="B145">
            <v>0.25</v>
          </cell>
        </row>
        <row r="146">
          <cell r="A146">
            <v>0.25</v>
          </cell>
          <cell r="B146">
            <v>0.25</v>
          </cell>
        </row>
        <row r="147">
          <cell r="A147">
            <v>0.25</v>
          </cell>
          <cell r="B147">
            <v>0.25</v>
          </cell>
        </row>
        <row r="148">
          <cell r="A148">
            <v>0.25</v>
          </cell>
          <cell r="B148">
            <v>0.25</v>
          </cell>
        </row>
        <row r="149">
          <cell r="A149">
            <v>0.25</v>
          </cell>
          <cell r="B149">
            <v>0.25</v>
          </cell>
        </row>
        <row r="150">
          <cell r="A150">
            <v>0.25</v>
          </cell>
          <cell r="B150">
            <v>0.25</v>
          </cell>
        </row>
        <row r="151">
          <cell r="A151">
            <v>0.25</v>
          </cell>
          <cell r="B151">
            <v>0.25</v>
          </cell>
        </row>
        <row r="152">
          <cell r="A152">
            <v>0.25</v>
          </cell>
          <cell r="B152">
            <v>0.25</v>
          </cell>
        </row>
        <row r="153">
          <cell r="A153">
            <v>0.25</v>
          </cell>
          <cell r="B153">
            <v>0.25</v>
          </cell>
        </row>
        <row r="154">
          <cell r="A154">
            <v>0.25</v>
          </cell>
          <cell r="B154">
            <v>0.25</v>
          </cell>
        </row>
        <row r="155">
          <cell r="A155">
            <v>0.25</v>
          </cell>
          <cell r="B155">
            <v>0.25</v>
          </cell>
        </row>
        <row r="156">
          <cell r="A156">
            <v>0.25</v>
          </cell>
          <cell r="B156">
            <v>0.25</v>
          </cell>
        </row>
        <row r="157">
          <cell r="A157">
            <v>0.25</v>
          </cell>
          <cell r="B157">
            <v>0.25</v>
          </cell>
        </row>
        <row r="158">
          <cell r="A158">
            <v>0.25</v>
          </cell>
          <cell r="B158">
            <v>0.25</v>
          </cell>
        </row>
        <row r="159">
          <cell r="A159">
            <v>0.25</v>
          </cell>
          <cell r="B159">
            <v>0.25</v>
          </cell>
        </row>
        <row r="160">
          <cell r="A160">
            <v>0.25</v>
          </cell>
          <cell r="B160">
            <v>0.25</v>
          </cell>
        </row>
        <row r="161">
          <cell r="A161">
            <v>0.25</v>
          </cell>
          <cell r="B161">
            <v>0.25</v>
          </cell>
        </row>
        <row r="162">
          <cell r="A162">
            <v>0.25</v>
          </cell>
          <cell r="B162">
            <v>0.25</v>
          </cell>
        </row>
        <row r="163">
          <cell r="A163">
            <v>0.25</v>
          </cell>
          <cell r="B163">
            <v>0.25</v>
          </cell>
        </row>
        <row r="164">
          <cell r="A164">
            <v>0.25</v>
          </cell>
          <cell r="B164">
            <v>0.25</v>
          </cell>
        </row>
        <row r="165">
          <cell r="A165">
            <v>0.25</v>
          </cell>
          <cell r="B165">
            <v>0.25</v>
          </cell>
        </row>
        <row r="166">
          <cell r="A166">
            <v>0.25</v>
          </cell>
          <cell r="B166">
            <v>0.25</v>
          </cell>
        </row>
        <row r="167">
          <cell r="A167">
            <v>0.25</v>
          </cell>
          <cell r="B167">
            <v>0.25</v>
          </cell>
        </row>
        <row r="168">
          <cell r="A168">
            <v>0.25</v>
          </cell>
          <cell r="B168">
            <v>0.25</v>
          </cell>
        </row>
        <row r="169">
          <cell r="A169">
            <v>0.25</v>
          </cell>
          <cell r="B169">
            <v>0.25</v>
          </cell>
        </row>
        <row r="170">
          <cell r="A170">
            <v>0.25</v>
          </cell>
          <cell r="B170">
            <v>0.25</v>
          </cell>
        </row>
        <row r="171">
          <cell r="A171">
            <v>0.25</v>
          </cell>
          <cell r="B171">
            <v>0.25</v>
          </cell>
        </row>
        <row r="172">
          <cell r="A172">
            <v>0.25</v>
          </cell>
          <cell r="B172">
            <v>0.25</v>
          </cell>
        </row>
        <row r="173">
          <cell r="A173">
            <v>0.25</v>
          </cell>
          <cell r="B173">
            <v>0.25</v>
          </cell>
        </row>
        <row r="174">
          <cell r="A174">
            <v>0.25</v>
          </cell>
          <cell r="B174">
            <v>0.25</v>
          </cell>
        </row>
        <row r="175">
          <cell r="A175">
            <v>0.25</v>
          </cell>
          <cell r="B175">
            <v>0.25</v>
          </cell>
        </row>
        <row r="176">
          <cell r="A176">
            <v>0.25</v>
          </cell>
          <cell r="B176">
            <v>0.25</v>
          </cell>
        </row>
        <row r="177">
          <cell r="A177">
            <v>0.25</v>
          </cell>
          <cell r="B177">
            <v>0.25</v>
          </cell>
        </row>
        <row r="178">
          <cell r="A178">
            <v>0.25</v>
          </cell>
          <cell r="B178">
            <v>0.25</v>
          </cell>
        </row>
        <row r="179">
          <cell r="A179">
            <v>0.25</v>
          </cell>
          <cell r="B179">
            <v>0.25</v>
          </cell>
        </row>
        <row r="180">
          <cell r="A180">
            <v>0.25</v>
          </cell>
          <cell r="B180">
            <v>0.25</v>
          </cell>
        </row>
        <row r="181">
          <cell r="A181">
            <v>0.25</v>
          </cell>
          <cell r="B181">
            <v>0.25</v>
          </cell>
        </row>
        <row r="182">
          <cell r="A182">
            <v>0.25</v>
          </cell>
          <cell r="B182">
            <v>0.25</v>
          </cell>
        </row>
        <row r="183">
          <cell r="A183">
            <v>0.25</v>
          </cell>
          <cell r="B183">
            <v>0.25</v>
          </cell>
        </row>
        <row r="184">
          <cell r="A184">
            <v>0.25</v>
          </cell>
          <cell r="B184">
            <v>0.25</v>
          </cell>
        </row>
        <row r="185">
          <cell r="A185">
            <v>0.25</v>
          </cell>
          <cell r="B185">
            <v>0.25</v>
          </cell>
        </row>
        <row r="186">
          <cell r="A186">
            <v>0.25</v>
          </cell>
          <cell r="B186">
            <v>0.25</v>
          </cell>
        </row>
        <row r="187">
          <cell r="A187">
            <v>0.25</v>
          </cell>
          <cell r="B187">
            <v>0.25</v>
          </cell>
        </row>
        <row r="188">
          <cell r="A188">
            <v>0.25</v>
          </cell>
          <cell r="B188">
            <v>0.25</v>
          </cell>
        </row>
        <row r="189">
          <cell r="A189">
            <v>0.25</v>
          </cell>
          <cell r="B189">
            <v>0.25</v>
          </cell>
        </row>
        <row r="190">
          <cell r="A190">
            <v>0.25</v>
          </cell>
          <cell r="B190">
            <v>0.25</v>
          </cell>
        </row>
        <row r="191">
          <cell r="A191">
            <v>0.25</v>
          </cell>
          <cell r="B191">
            <v>0.25</v>
          </cell>
        </row>
        <row r="192">
          <cell r="A192">
            <v>0.25</v>
          </cell>
          <cell r="B192">
            <v>0.25</v>
          </cell>
        </row>
        <row r="193">
          <cell r="A193">
            <v>0.25</v>
          </cell>
          <cell r="B193">
            <v>0.25</v>
          </cell>
        </row>
        <row r="194">
          <cell r="A194">
            <v>0.25</v>
          </cell>
          <cell r="B194">
            <v>0.25</v>
          </cell>
        </row>
        <row r="195">
          <cell r="A195">
            <v>0.25</v>
          </cell>
          <cell r="B195">
            <v>0.25</v>
          </cell>
        </row>
        <row r="196">
          <cell r="A196">
            <v>0.25</v>
          </cell>
          <cell r="B196">
            <v>0.25</v>
          </cell>
        </row>
        <row r="197">
          <cell r="A197">
            <v>0.25</v>
          </cell>
          <cell r="B197">
            <v>0.25</v>
          </cell>
        </row>
        <row r="198">
          <cell r="A198">
            <v>0.25</v>
          </cell>
          <cell r="B198">
            <v>0.25</v>
          </cell>
        </row>
        <row r="199">
          <cell r="A199">
            <v>0.25</v>
          </cell>
          <cell r="B199">
            <v>0.25</v>
          </cell>
        </row>
        <row r="200">
          <cell r="A200">
            <v>0.25</v>
          </cell>
          <cell r="B200">
            <v>0.25</v>
          </cell>
        </row>
        <row r="201">
          <cell r="A201">
            <v>0.25</v>
          </cell>
          <cell r="B201">
            <v>0.25</v>
          </cell>
        </row>
        <row r="202">
          <cell r="A202">
            <v>0.25</v>
          </cell>
          <cell r="B202">
            <v>0.25</v>
          </cell>
        </row>
        <row r="203">
          <cell r="A203">
            <v>0.25</v>
          </cell>
          <cell r="B203">
            <v>0.25</v>
          </cell>
        </row>
        <row r="204">
          <cell r="A204">
            <v>0.25</v>
          </cell>
          <cell r="B204">
            <v>0.25</v>
          </cell>
        </row>
        <row r="205">
          <cell r="A205">
            <v>0.25</v>
          </cell>
          <cell r="B205">
            <v>0.25</v>
          </cell>
        </row>
        <row r="206">
          <cell r="A206">
            <v>0.25</v>
          </cell>
          <cell r="B206">
            <v>0.25</v>
          </cell>
        </row>
        <row r="207">
          <cell r="A207">
            <v>0.25</v>
          </cell>
          <cell r="B207">
            <v>0.25</v>
          </cell>
        </row>
        <row r="208">
          <cell r="A208">
            <v>0.25</v>
          </cell>
          <cell r="B208">
            <v>0.25</v>
          </cell>
        </row>
        <row r="209">
          <cell r="A209">
            <v>0.25</v>
          </cell>
          <cell r="B209">
            <v>0.25</v>
          </cell>
        </row>
        <row r="210">
          <cell r="A210">
            <v>0.25</v>
          </cell>
          <cell r="B210">
            <v>0.25</v>
          </cell>
        </row>
        <row r="211">
          <cell r="A211">
            <v>0.25</v>
          </cell>
          <cell r="B211">
            <v>0.25</v>
          </cell>
        </row>
        <row r="212">
          <cell r="A212">
            <v>0.25</v>
          </cell>
          <cell r="B212">
            <v>0.25</v>
          </cell>
        </row>
        <row r="213">
          <cell r="A213">
            <v>0.25</v>
          </cell>
          <cell r="B213">
            <v>0.25</v>
          </cell>
        </row>
        <row r="214">
          <cell r="A214">
            <v>0.25</v>
          </cell>
          <cell r="B214">
            <v>0.25</v>
          </cell>
        </row>
        <row r="215">
          <cell r="A215">
            <v>0.25</v>
          </cell>
          <cell r="B215">
            <v>0.25</v>
          </cell>
        </row>
        <row r="216">
          <cell r="A216">
            <v>0.25</v>
          </cell>
          <cell r="B216">
            <v>0.25</v>
          </cell>
        </row>
        <row r="217">
          <cell r="A217">
            <v>0.25</v>
          </cell>
          <cell r="B217">
            <v>0.25</v>
          </cell>
        </row>
        <row r="218">
          <cell r="A218">
            <v>0.25</v>
          </cell>
          <cell r="B218">
            <v>0.25</v>
          </cell>
        </row>
        <row r="219">
          <cell r="A219">
            <v>0.25</v>
          </cell>
          <cell r="B219">
            <v>0.25</v>
          </cell>
        </row>
        <row r="220">
          <cell r="A220">
            <v>0.25</v>
          </cell>
          <cell r="B220">
            <v>0.25</v>
          </cell>
        </row>
        <row r="221">
          <cell r="A221">
            <v>0.25</v>
          </cell>
          <cell r="B221">
            <v>0.25</v>
          </cell>
        </row>
        <row r="222">
          <cell r="A222">
            <v>0.25</v>
          </cell>
          <cell r="B222">
            <v>0.25</v>
          </cell>
        </row>
        <row r="223">
          <cell r="A223">
            <v>0.25</v>
          </cell>
          <cell r="B223">
            <v>0.25</v>
          </cell>
        </row>
        <row r="224">
          <cell r="A224">
            <v>0.25</v>
          </cell>
          <cell r="B224">
            <v>0.25</v>
          </cell>
        </row>
        <row r="225">
          <cell r="A225">
            <v>0.25</v>
          </cell>
          <cell r="B225">
            <v>0.25</v>
          </cell>
        </row>
        <row r="226">
          <cell r="A226">
            <v>0.25</v>
          </cell>
          <cell r="B226">
            <v>0.25</v>
          </cell>
        </row>
        <row r="227">
          <cell r="A227">
            <v>0.25</v>
          </cell>
          <cell r="B227">
            <v>0.25</v>
          </cell>
        </row>
        <row r="228">
          <cell r="A228">
            <v>0.25</v>
          </cell>
          <cell r="B228">
            <v>0.25</v>
          </cell>
        </row>
        <row r="229">
          <cell r="A229">
            <v>0.25</v>
          </cell>
          <cell r="B229">
            <v>0.25</v>
          </cell>
        </row>
        <row r="230">
          <cell r="A230">
            <v>0.25</v>
          </cell>
          <cell r="B230">
            <v>0.25</v>
          </cell>
        </row>
        <row r="231">
          <cell r="A231">
            <v>0.25</v>
          </cell>
          <cell r="B231">
            <v>0.25</v>
          </cell>
        </row>
        <row r="232">
          <cell r="A232">
            <v>0.25</v>
          </cell>
          <cell r="B232">
            <v>0.25</v>
          </cell>
        </row>
        <row r="233">
          <cell r="A233">
            <v>0.25</v>
          </cell>
          <cell r="B233">
            <v>0.25</v>
          </cell>
        </row>
        <row r="234">
          <cell r="A234">
            <v>0.25</v>
          </cell>
          <cell r="B234">
            <v>0.25</v>
          </cell>
        </row>
        <row r="235">
          <cell r="A235">
            <v>0.25</v>
          </cell>
          <cell r="B235">
            <v>0.25</v>
          </cell>
        </row>
        <row r="236">
          <cell r="A236">
            <v>0.25</v>
          </cell>
          <cell r="B236">
            <v>0.25</v>
          </cell>
        </row>
        <row r="237">
          <cell r="A237">
            <v>0.25</v>
          </cell>
          <cell r="B237">
            <v>0.25</v>
          </cell>
        </row>
        <row r="238">
          <cell r="A238">
            <v>0.25</v>
          </cell>
          <cell r="B238">
            <v>0.25</v>
          </cell>
        </row>
        <row r="239">
          <cell r="A239">
            <v>0.25</v>
          </cell>
          <cell r="B239">
            <v>0.25</v>
          </cell>
        </row>
        <row r="240">
          <cell r="A240">
            <v>0.25</v>
          </cell>
          <cell r="B240">
            <v>0.25</v>
          </cell>
        </row>
        <row r="241">
          <cell r="A241">
            <v>0.25</v>
          </cell>
          <cell r="B241">
            <v>0.25</v>
          </cell>
        </row>
        <row r="242">
          <cell r="A242">
            <v>0.25</v>
          </cell>
          <cell r="B242">
            <v>0.25</v>
          </cell>
        </row>
        <row r="243">
          <cell r="A243">
            <v>0.25</v>
          </cell>
          <cell r="B243">
            <v>0.25</v>
          </cell>
        </row>
        <row r="244">
          <cell r="A244">
            <v>0.25</v>
          </cell>
          <cell r="B244">
            <v>0.25</v>
          </cell>
        </row>
        <row r="245">
          <cell r="A245">
            <v>0.25</v>
          </cell>
          <cell r="B245">
            <v>0.25</v>
          </cell>
        </row>
        <row r="246">
          <cell r="A246">
            <v>0.25</v>
          </cell>
          <cell r="B246">
            <v>0.25</v>
          </cell>
        </row>
        <row r="247">
          <cell r="A247">
            <v>0.25</v>
          </cell>
          <cell r="B247">
            <v>0.25</v>
          </cell>
        </row>
        <row r="248">
          <cell r="A248">
            <v>0.25</v>
          </cell>
          <cell r="B248">
            <v>0.25</v>
          </cell>
        </row>
        <row r="249">
          <cell r="A249">
            <v>0.25</v>
          </cell>
          <cell r="B249">
            <v>0.25</v>
          </cell>
        </row>
        <row r="250">
          <cell r="A250">
            <v>0.25</v>
          </cell>
          <cell r="B250">
            <v>0.25</v>
          </cell>
        </row>
        <row r="251">
          <cell r="A251">
            <v>0.25</v>
          </cell>
          <cell r="B251">
            <v>0.25</v>
          </cell>
        </row>
        <row r="252">
          <cell r="A252">
            <v>0.25</v>
          </cell>
          <cell r="B252">
            <v>0.25</v>
          </cell>
        </row>
        <row r="253">
          <cell r="A253">
            <v>0.25</v>
          </cell>
          <cell r="B253">
            <v>0.25</v>
          </cell>
        </row>
        <row r="254">
          <cell r="A254">
            <v>0.25</v>
          </cell>
          <cell r="B254">
            <v>0.25</v>
          </cell>
        </row>
        <row r="255">
          <cell r="A255">
            <v>0.25</v>
          </cell>
          <cell r="B255">
            <v>0.25</v>
          </cell>
        </row>
        <row r="256">
          <cell r="A256">
            <v>0.25</v>
          </cell>
          <cell r="B256">
            <v>0.25</v>
          </cell>
        </row>
        <row r="257">
          <cell r="A257">
            <v>0.25</v>
          </cell>
          <cell r="B257">
            <v>0.25</v>
          </cell>
        </row>
        <row r="258">
          <cell r="A258">
            <v>0.25</v>
          </cell>
          <cell r="B258">
            <v>0.25</v>
          </cell>
        </row>
        <row r="259">
          <cell r="A259">
            <v>0.25</v>
          </cell>
          <cell r="B259">
            <v>0.25</v>
          </cell>
        </row>
        <row r="260">
          <cell r="A260">
            <v>0.25</v>
          </cell>
          <cell r="B260">
            <v>0.25</v>
          </cell>
        </row>
        <row r="261">
          <cell r="A261">
            <v>0.25</v>
          </cell>
          <cell r="B261">
            <v>0.25</v>
          </cell>
        </row>
        <row r="262">
          <cell r="A262">
            <v>0.25</v>
          </cell>
          <cell r="B262">
            <v>0.25</v>
          </cell>
        </row>
        <row r="263">
          <cell r="A263">
            <v>0.25</v>
          </cell>
          <cell r="B263">
            <v>0.25</v>
          </cell>
        </row>
        <row r="264">
          <cell r="A264">
            <v>0.25</v>
          </cell>
          <cell r="B264">
            <v>0.25</v>
          </cell>
        </row>
        <row r="265">
          <cell r="A265">
            <v>0.25</v>
          </cell>
          <cell r="B265">
            <v>0.25</v>
          </cell>
        </row>
        <row r="266">
          <cell r="A266">
            <v>0.25</v>
          </cell>
          <cell r="B266">
            <v>0.25</v>
          </cell>
        </row>
        <row r="267">
          <cell r="A267">
            <v>0.25</v>
          </cell>
          <cell r="B267">
            <v>0.25</v>
          </cell>
        </row>
        <row r="268">
          <cell r="A268">
            <v>0.25</v>
          </cell>
          <cell r="B268">
            <v>0.25</v>
          </cell>
        </row>
        <row r="269">
          <cell r="A269">
            <v>0.25</v>
          </cell>
          <cell r="B269">
            <v>0.25</v>
          </cell>
        </row>
        <row r="270">
          <cell r="A270">
            <v>0.25</v>
          </cell>
          <cell r="B270">
            <v>0.25</v>
          </cell>
        </row>
        <row r="271">
          <cell r="A271">
            <v>0.25</v>
          </cell>
          <cell r="B271">
            <v>0.25</v>
          </cell>
        </row>
        <row r="272">
          <cell r="A272">
            <v>0.25</v>
          </cell>
          <cell r="B272">
            <v>0.25</v>
          </cell>
        </row>
        <row r="273">
          <cell r="A273">
            <v>0.25</v>
          </cell>
          <cell r="B273">
            <v>0.25</v>
          </cell>
        </row>
        <row r="274">
          <cell r="A274">
            <v>0.25</v>
          </cell>
          <cell r="B274">
            <v>0.25</v>
          </cell>
        </row>
        <row r="275">
          <cell r="A275">
            <v>0.25</v>
          </cell>
          <cell r="B275">
            <v>0.25</v>
          </cell>
        </row>
        <row r="276">
          <cell r="A276">
            <v>0.25</v>
          </cell>
          <cell r="B276">
            <v>0.25</v>
          </cell>
        </row>
        <row r="277">
          <cell r="A277">
            <v>0.25</v>
          </cell>
          <cell r="B277">
            <v>0.25</v>
          </cell>
        </row>
        <row r="278">
          <cell r="A278">
            <v>0.25</v>
          </cell>
          <cell r="B278">
            <v>0.25</v>
          </cell>
        </row>
        <row r="279">
          <cell r="A279">
            <v>0.25</v>
          </cell>
          <cell r="B279">
            <v>0.25</v>
          </cell>
        </row>
        <row r="280">
          <cell r="A280">
            <v>0.25</v>
          </cell>
          <cell r="B280">
            <v>0.25</v>
          </cell>
        </row>
        <row r="281">
          <cell r="A281">
            <v>0.25</v>
          </cell>
          <cell r="B281">
            <v>0.25</v>
          </cell>
        </row>
        <row r="282">
          <cell r="A282">
            <v>0.25</v>
          </cell>
          <cell r="B282">
            <v>0.25</v>
          </cell>
        </row>
        <row r="283">
          <cell r="A283">
            <v>0.25</v>
          </cell>
          <cell r="B283">
            <v>0.25</v>
          </cell>
        </row>
        <row r="284">
          <cell r="A284">
            <v>0.25</v>
          </cell>
          <cell r="B284">
            <v>0.25</v>
          </cell>
        </row>
        <row r="285">
          <cell r="A285">
            <v>0.25</v>
          </cell>
          <cell r="B285">
            <v>0.25</v>
          </cell>
        </row>
        <row r="286">
          <cell r="A286">
            <v>0.25</v>
          </cell>
          <cell r="B286">
            <v>0.25</v>
          </cell>
        </row>
        <row r="287">
          <cell r="A287">
            <v>0.25</v>
          </cell>
          <cell r="B287">
            <v>0.25</v>
          </cell>
        </row>
        <row r="288">
          <cell r="A288">
            <v>0.25</v>
          </cell>
          <cell r="B288">
            <v>0.25</v>
          </cell>
        </row>
        <row r="289">
          <cell r="A289">
            <v>0.25</v>
          </cell>
          <cell r="B289">
            <v>0.25</v>
          </cell>
        </row>
        <row r="290">
          <cell r="A290">
            <v>0.25</v>
          </cell>
          <cell r="B290">
            <v>0.25</v>
          </cell>
        </row>
        <row r="291">
          <cell r="A291">
            <v>0.25</v>
          </cell>
          <cell r="B291">
            <v>0.25</v>
          </cell>
        </row>
        <row r="292">
          <cell r="A292">
            <v>0.25</v>
          </cell>
          <cell r="B292">
            <v>0.25</v>
          </cell>
        </row>
        <row r="293">
          <cell r="A293">
            <v>0.25</v>
          </cell>
          <cell r="B293">
            <v>0.25</v>
          </cell>
        </row>
        <row r="294">
          <cell r="A294">
            <v>0.25</v>
          </cell>
          <cell r="B294">
            <v>0.25</v>
          </cell>
        </row>
        <row r="295">
          <cell r="A295">
            <v>0.25</v>
          </cell>
          <cell r="B295">
            <v>0.25</v>
          </cell>
        </row>
        <row r="296">
          <cell r="A296">
            <v>0.25</v>
          </cell>
          <cell r="B296">
            <v>0.25</v>
          </cell>
        </row>
        <row r="297">
          <cell r="A297">
            <v>0.25</v>
          </cell>
          <cell r="B297">
            <v>0.25</v>
          </cell>
        </row>
        <row r="298">
          <cell r="A298">
            <v>0.25</v>
          </cell>
          <cell r="B298">
            <v>0.25</v>
          </cell>
        </row>
        <row r="299">
          <cell r="A299">
            <v>0.25</v>
          </cell>
          <cell r="B299">
            <v>0.25</v>
          </cell>
        </row>
        <row r="300">
          <cell r="A300">
            <v>0.25</v>
          </cell>
          <cell r="B300">
            <v>0.25</v>
          </cell>
        </row>
        <row r="301">
          <cell r="A301">
            <v>0.25</v>
          </cell>
          <cell r="B301">
            <v>0.25</v>
          </cell>
        </row>
        <row r="302">
          <cell r="A302">
            <v>0.25</v>
          </cell>
          <cell r="B302">
            <v>0.25</v>
          </cell>
        </row>
        <row r="303">
          <cell r="A303">
            <v>0.25</v>
          </cell>
          <cell r="B303">
            <v>0.25</v>
          </cell>
        </row>
        <row r="304">
          <cell r="A304">
            <v>0.25</v>
          </cell>
          <cell r="B304">
            <v>0.25</v>
          </cell>
        </row>
        <row r="305">
          <cell r="A305">
            <v>0.25</v>
          </cell>
          <cell r="B305">
            <v>0.25</v>
          </cell>
        </row>
        <row r="306">
          <cell r="A306">
            <v>0.25</v>
          </cell>
          <cell r="B306">
            <v>0.25</v>
          </cell>
        </row>
        <row r="307">
          <cell r="A307">
            <v>0.25</v>
          </cell>
          <cell r="B307">
            <v>0.25</v>
          </cell>
        </row>
        <row r="308">
          <cell r="A308">
            <v>0.25</v>
          </cell>
          <cell r="B308">
            <v>0.25</v>
          </cell>
        </row>
        <row r="309">
          <cell r="A309">
            <v>0.25</v>
          </cell>
          <cell r="B309">
            <v>0.25</v>
          </cell>
        </row>
        <row r="310">
          <cell r="A310">
            <v>0.25</v>
          </cell>
          <cell r="B310">
            <v>0.25</v>
          </cell>
        </row>
        <row r="311">
          <cell r="A311">
            <v>0.25</v>
          </cell>
          <cell r="B311">
            <v>0.25</v>
          </cell>
        </row>
        <row r="312">
          <cell r="A312">
            <v>0.25</v>
          </cell>
          <cell r="B312">
            <v>0.25</v>
          </cell>
        </row>
        <row r="313">
          <cell r="A313">
            <v>0.25</v>
          </cell>
          <cell r="B313">
            <v>0.25</v>
          </cell>
        </row>
        <row r="314">
          <cell r="A314">
            <v>0.25</v>
          </cell>
          <cell r="B314">
            <v>0.25</v>
          </cell>
        </row>
        <row r="315">
          <cell r="A315">
            <v>0.25</v>
          </cell>
          <cell r="B315">
            <v>0.25</v>
          </cell>
        </row>
        <row r="316">
          <cell r="A316">
            <v>0.25</v>
          </cell>
          <cell r="B316">
            <v>0.25</v>
          </cell>
        </row>
        <row r="317">
          <cell r="A317">
            <v>0.25</v>
          </cell>
          <cell r="B317">
            <v>0.25</v>
          </cell>
        </row>
        <row r="318">
          <cell r="A318">
            <v>0.25</v>
          </cell>
          <cell r="B318">
            <v>0.25</v>
          </cell>
        </row>
        <row r="319">
          <cell r="A319">
            <v>0.25</v>
          </cell>
          <cell r="B319">
            <v>0.25</v>
          </cell>
        </row>
        <row r="320">
          <cell r="A320">
            <v>0.25</v>
          </cell>
          <cell r="B320">
            <v>0.25</v>
          </cell>
        </row>
        <row r="321">
          <cell r="A321">
            <v>0.25</v>
          </cell>
          <cell r="B321">
            <v>0.25</v>
          </cell>
        </row>
        <row r="322">
          <cell r="A322">
            <v>0.25</v>
          </cell>
          <cell r="B322">
            <v>0.25</v>
          </cell>
        </row>
        <row r="323">
          <cell r="A323">
            <v>0.25</v>
          </cell>
          <cell r="B323">
            <v>0.25</v>
          </cell>
        </row>
        <row r="324">
          <cell r="A324">
            <v>0.25</v>
          </cell>
          <cell r="B324">
            <v>0.25</v>
          </cell>
        </row>
        <row r="325">
          <cell r="A325">
            <v>0.25</v>
          </cell>
          <cell r="B325">
            <v>0.25</v>
          </cell>
        </row>
        <row r="326">
          <cell r="A326">
            <v>0.25</v>
          </cell>
          <cell r="B326">
            <v>0.25</v>
          </cell>
        </row>
        <row r="327">
          <cell r="A327">
            <v>0.25</v>
          </cell>
          <cell r="B327">
            <v>0.25</v>
          </cell>
        </row>
        <row r="328">
          <cell r="A328">
            <v>0.25</v>
          </cell>
          <cell r="B328">
            <v>0.25</v>
          </cell>
        </row>
        <row r="329">
          <cell r="A329">
            <v>0.25</v>
          </cell>
          <cell r="B329">
            <v>0.25</v>
          </cell>
        </row>
        <row r="330">
          <cell r="A330">
            <v>0.25</v>
          </cell>
          <cell r="B330">
            <v>0.25</v>
          </cell>
        </row>
        <row r="331">
          <cell r="A331">
            <v>0.25</v>
          </cell>
          <cell r="B331">
            <v>0.25</v>
          </cell>
        </row>
        <row r="332">
          <cell r="A332">
            <v>0.25</v>
          </cell>
          <cell r="B332">
            <v>0.25</v>
          </cell>
        </row>
        <row r="333">
          <cell r="A333">
            <v>0.25</v>
          </cell>
          <cell r="B333">
            <v>0.25</v>
          </cell>
        </row>
        <row r="334">
          <cell r="A334">
            <v>0.25</v>
          </cell>
          <cell r="B334">
            <v>0.25</v>
          </cell>
        </row>
        <row r="335">
          <cell r="A335">
            <v>0.25</v>
          </cell>
          <cell r="B335">
            <v>0.25</v>
          </cell>
        </row>
        <row r="336">
          <cell r="A336">
            <v>0.25</v>
          </cell>
          <cell r="B336">
            <v>0.25</v>
          </cell>
        </row>
        <row r="337">
          <cell r="A337">
            <v>0.25</v>
          </cell>
          <cell r="B337">
            <v>0.25</v>
          </cell>
        </row>
        <row r="338">
          <cell r="A338">
            <v>0.25</v>
          </cell>
          <cell r="B338">
            <v>0.25</v>
          </cell>
        </row>
        <row r="339">
          <cell r="A339">
            <v>0.25</v>
          </cell>
          <cell r="B339">
            <v>0.25</v>
          </cell>
        </row>
        <row r="340">
          <cell r="A340">
            <v>0.25</v>
          </cell>
          <cell r="B340">
            <v>0.25</v>
          </cell>
        </row>
        <row r="341">
          <cell r="A341">
            <v>0.25</v>
          </cell>
          <cell r="B341">
            <v>0.25</v>
          </cell>
        </row>
        <row r="342">
          <cell r="A342">
            <v>0.25</v>
          </cell>
          <cell r="B342">
            <v>0.25</v>
          </cell>
        </row>
        <row r="343">
          <cell r="A343">
            <v>0.25</v>
          </cell>
          <cell r="B343">
            <v>0.25</v>
          </cell>
        </row>
        <row r="344">
          <cell r="A344">
            <v>0.25</v>
          </cell>
          <cell r="B344">
            <v>0.25</v>
          </cell>
        </row>
        <row r="345">
          <cell r="A345">
            <v>0.25</v>
          </cell>
          <cell r="B345">
            <v>0.25</v>
          </cell>
        </row>
        <row r="346">
          <cell r="A346">
            <v>0.25</v>
          </cell>
          <cell r="B346">
            <v>0.25</v>
          </cell>
        </row>
        <row r="347">
          <cell r="A347">
            <v>0.25</v>
          </cell>
          <cell r="B347">
            <v>0.25</v>
          </cell>
        </row>
        <row r="348">
          <cell r="A348">
            <v>0.25</v>
          </cell>
          <cell r="B348">
            <v>0.25</v>
          </cell>
        </row>
        <row r="349">
          <cell r="A349">
            <v>0.25</v>
          </cell>
          <cell r="B349">
            <v>0.25</v>
          </cell>
        </row>
        <row r="350">
          <cell r="A350">
            <v>0.25</v>
          </cell>
          <cell r="B350">
            <v>0.25</v>
          </cell>
        </row>
        <row r="351">
          <cell r="A351">
            <v>0.25</v>
          </cell>
          <cell r="B351">
            <v>0.25</v>
          </cell>
        </row>
        <row r="352">
          <cell r="A352">
            <v>0.25</v>
          </cell>
          <cell r="B352">
            <v>0.25</v>
          </cell>
        </row>
        <row r="353">
          <cell r="A353">
            <v>0.25</v>
          </cell>
          <cell r="B353">
            <v>0.25</v>
          </cell>
        </row>
        <row r="354">
          <cell r="A354">
            <v>0.25</v>
          </cell>
          <cell r="B354">
            <v>0.25</v>
          </cell>
        </row>
        <row r="355">
          <cell r="A355">
            <v>0.25</v>
          </cell>
          <cell r="B355">
            <v>0.25</v>
          </cell>
        </row>
        <row r="356">
          <cell r="A356">
            <v>0.25</v>
          </cell>
          <cell r="B356">
            <v>0.25</v>
          </cell>
        </row>
        <row r="357">
          <cell r="A357">
            <v>0.25</v>
          </cell>
          <cell r="B357">
            <v>0.25</v>
          </cell>
        </row>
        <row r="358">
          <cell r="A358">
            <v>0.25</v>
          </cell>
          <cell r="B358">
            <v>0.25</v>
          </cell>
        </row>
        <row r="359">
          <cell r="A359">
            <v>0.25</v>
          </cell>
          <cell r="B359">
            <v>0.25</v>
          </cell>
        </row>
        <row r="360">
          <cell r="A360">
            <v>0.25</v>
          </cell>
          <cell r="B360">
            <v>0.25</v>
          </cell>
        </row>
        <row r="361">
          <cell r="A361">
            <v>0.25</v>
          </cell>
          <cell r="B361">
            <v>0.25</v>
          </cell>
        </row>
        <row r="362">
          <cell r="A362">
            <v>0.25</v>
          </cell>
          <cell r="B362">
            <v>0.25</v>
          </cell>
        </row>
        <row r="363">
          <cell r="A363">
            <v>0.25</v>
          </cell>
          <cell r="B363">
            <v>0.25</v>
          </cell>
        </row>
        <row r="364">
          <cell r="A364">
            <v>0.25</v>
          </cell>
          <cell r="B364">
            <v>0.25</v>
          </cell>
        </row>
        <row r="365">
          <cell r="A365">
            <v>0.25</v>
          </cell>
          <cell r="B365">
            <v>0.25</v>
          </cell>
        </row>
        <row r="366">
          <cell r="A366">
            <v>0.25</v>
          </cell>
          <cell r="B366">
            <v>0.25</v>
          </cell>
        </row>
        <row r="367">
          <cell r="A367">
            <v>0.25</v>
          </cell>
          <cell r="B367">
            <v>0.25</v>
          </cell>
        </row>
        <row r="368">
          <cell r="A368">
            <v>0.25</v>
          </cell>
          <cell r="B368">
            <v>0.25</v>
          </cell>
        </row>
        <row r="369">
          <cell r="A369">
            <v>0.25</v>
          </cell>
          <cell r="B369">
            <v>0.25</v>
          </cell>
        </row>
        <row r="370">
          <cell r="A370">
            <v>0.25</v>
          </cell>
          <cell r="B370">
            <v>0.25</v>
          </cell>
        </row>
        <row r="371">
          <cell r="A371">
            <v>0.25</v>
          </cell>
          <cell r="B371">
            <v>0.25</v>
          </cell>
        </row>
        <row r="372">
          <cell r="A372">
            <v>0.25</v>
          </cell>
          <cell r="B372">
            <v>0.25</v>
          </cell>
        </row>
        <row r="373">
          <cell r="A373">
            <v>0.25</v>
          </cell>
          <cell r="B373">
            <v>0.25</v>
          </cell>
        </row>
        <row r="374">
          <cell r="A374">
            <v>0.25</v>
          </cell>
          <cell r="B374">
            <v>0.25</v>
          </cell>
        </row>
        <row r="375">
          <cell r="A375">
            <v>0.25</v>
          </cell>
          <cell r="B375">
            <v>0.25</v>
          </cell>
        </row>
        <row r="376">
          <cell r="A376">
            <v>0.25</v>
          </cell>
          <cell r="B376">
            <v>0.25</v>
          </cell>
        </row>
        <row r="377">
          <cell r="A377">
            <v>0.25</v>
          </cell>
          <cell r="B377">
            <v>0.25</v>
          </cell>
        </row>
        <row r="378">
          <cell r="A378">
            <v>0.25</v>
          </cell>
          <cell r="B378">
            <v>0.25</v>
          </cell>
        </row>
        <row r="379">
          <cell r="A379">
            <v>0.25</v>
          </cell>
          <cell r="B379">
            <v>0.25</v>
          </cell>
        </row>
        <row r="380">
          <cell r="A380">
            <v>0.25</v>
          </cell>
          <cell r="B380">
            <v>0.25</v>
          </cell>
        </row>
        <row r="381">
          <cell r="A381">
            <v>0.25</v>
          </cell>
          <cell r="B381">
            <v>0.25</v>
          </cell>
        </row>
        <row r="382">
          <cell r="A382">
            <v>0.25</v>
          </cell>
          <cell r="B382">
            <v>0.25</v>
          </cell>
        </row>
        <row r="383">
          <cell r="A383">
            <v>0.25</v>
          </cell>
          <cell r="B383">
            <v>0.25</v>
          </cell>
        </row>
        <row r="384">
          <cell r="A384">
            <v>0.25</v>
          </cell>
          <cell r="B384">
            <v>0.25</v>
          </cell>
        </row>
        <row r="385">
          <cell r="A385">
            <v>0.25</v>
          </cell>
          <cell r="B385">
            <v>0.25</v>
          </cell>
        </row>
        <row r="386">
          <cell r="A386">
            <v>0.25</v>
          </cell>
          <cell r="B386">
            <v>0.25</v>
          </cell>
        </row>
        <row r="387">
          <cell r="A387">
            <v>0.25</v>
          </cell>
          <cell r="B387">
            <v>0.25</v>
          </cell>
        </row>
        <row r="388">
          <cell r="A388">
            <v>0.25</v>
          </cell>
          <cell r="B388">
            <v>0.25</v>
          </cell>
        </row>
        <row r="389">
          <cell r="A389">
            <v>0.25</v>
          </cell>
          <cell r="B389">
            <v>0.25</v>
          </cell>
        </row>
        <row r="390">
          <cell r="A390">
            <v>0.25</v>
          </cell>
          <cell r="B390">
            <v>0.25</v>
          </cell>
        </row>
        <row r="391">
          <cell r="A391">
            <v>0.25</v>
          </cell>
          <cell r="B391">
            <v>0.25</v>
          </cell>
        </row>
        <row r="392">
          <cell r="A392">
            <v>0.25</v>
          </cell>
          <cell r="B392">
            <v>0.25</v>
          </cell>
        </row>
        <row r="393">
          <cell r="A393">
            <v>0.25</v>
          </cell>
          <cell r="B393">
            <v>0.25</v>
          </cell>
        </row>
        <row r="394">
          <cell r="A394">
            <v>0.25</v>
          </cell>
          <cell r="B394">
            <v>0.25</v>
          </cell>
        </row>
        <row r="395">
          <cell r="A395">
            <v>0.25</v>
          </cell>
          <cell r="B395">
            <v>0.25</v>
          </cell>
        </row>
        <row r="396">
          <cell r="A396">
            <v>0.25</v>
          </cell>
          <cell r="B396">
            <v>0.25</v>
          </cell>
        </row>
        <row r="397">
          <cell r="A397">
            <v>0.25</v>
          </cell>
          <cell r="B397">
            <v>0.25</v>
          </cell>
        </row>
        <row r="398">
          <cell r="A398">
            <v>0.25</v>
          </cell>
          <cell r="B398">
            <v>0.25</v>
          </cell>
        </row>
        <row r="399">
          <cell r="A399">
            <v>0.25</v>
          </cell>
          <cell r="B399">
            <v>0.25</v>
          </cell>
        </row>
        <row r="400">
          <cell r="A400">
            <v>0.25</v>
          </cell>
          <cell r="B400">
            <v>0.25</v>
          </cell>
        </row>
        <row r="401">
          <cell r="A401">
            <v>0.25</v>
          </cell>
          <cell r="B401">
            <v>0.25</v>
          </cell>
        </row>
        <row r="402">
          <cell r="A402">
            <v>0.25</v>
          </cell>
          <cell r="B402">
            <v>0.25</v>
          </cell>
        </row>
        <row r="403">
          <cell r="A403">
            <v>0.25</v>
          </cell>
          <cell r="B403">
            <v>0.25</v>
          </cell>
        </row>
        <row r="404">
          <cell r="A404">
            <v>0.25</v>
          </cell>
          <cell r="B404">
            <v>0.25</v>
          </cell>
        </row>
        <row r="405">
          <cell r="A405">
            <v>0.25</v>
          </cell>
          <cell r="B405">
            <v>0.25</v>
          </cell>
        </row>
        <row r="406">
          <cell r="A406">
            <v>0.25</v>
          </cell>
          <cell r="B406">
            <v>0.25</v>
          </cell>
        </row>
        <row r="407">
          <cell r="A407">
            <v>0.25</v>
          </cell>
          <cell r="B407">
            <v>0.25</v>
          </cell>
        </row>
        <row r="408">
          <cell r="A408">
            <v>0.25</v>
          </cell>
          <cell r="B408">
            <v>0.25</v>
          </cell>
        </row>
        <row r="409">
          <cell r="A409">
            <v>0.25</v>
          </cell>
          <cell r="B409">
            <v>0.25</v>
          </cell>
        </row>
        <row r="410">
          <cell r="A410">
            <v>0.25</v>
          </cell>
          <cell r="B410">
            <v>0.25</v>
          </cell>
        </row>
        <row r="411">
          <cell r="A411">
            <v>0.25</v>
          </cell>
          <cell r="B411">
            <v>0.25</v>
          </cell>
        </row>
        <row r="412">
          <cell r="A412">
            <v>0.25</v>
          </cell>
          <cell r="B412">
            <v>0.25</v>
          </cell>
        </row>
        <row r="413">
          <cell r="A413">
            <v>0.25</v>
          </cell>
          <cell r="B413">
            <v>0.25</v>
          </cell>
        </row>
        <row r="414">
          <cell r="A414">
            <v>0.25</v>
          </cell>
          <cell r="B414">
            <v>0.25</v>
          </cell>
        </row>
        <row r="415">
          <cell r="A415">
            <v>0.25</v>
          </cell>
          <cell r="B415">
            <v>0.25</v>
          </cell>
        </row>
        <row r="416">
          <cell r="A416">
            <v>0.25</v>
          </cell>
          <cell r="B416">
            <v>0.25</v>
          </cell>
        </row>
        <row r="417">
          <cell r="A417">
            <v>0.25</v>
          </cell>
          <cell r="B417">
            <v>0.25</v>
          </cell>
        </row>
        <row r="418">
          <cell r="A418">
            <v>0.25</v>
          </cell>
          <cell r="B418">
            <v>0.25</v>
          </cell>
        </row>
        <row r="419">
          <cell r="A419">
            <v>0.25</v>
          </cell>
          <cell r="B419">
            <v>0.25</v>
          </cell>
        </row>
        <row r="420">
          <cell r="A420">
            <v>0.25</v>
          </cell>
          <cell r="B420">
            <v>0.25</v>
          </cell>
        </row>
        <row r="421">
          <cell r="A421">
            <v>0.25</v>
          </cell>
          <cell r="B421">
            <v>0.25</v>
          </cell>
        </row>
        <row r="422">
          <cell r="A422">
            <v>0.25</v>
          </cell>
          <cell r="B422">
            <v>0.25</v>
          </cell>
        </row>
        <row r="423">
          <cell r="A423">
            <v>0.25</v>
          </cell>
          <cell r="B423">
            <v>0.25</v>
          </cell>
        </row>
        <row r="424">
          <cell r="A424">
            <v>0.25</v>
          </cell>
          <cell r="B424">
            <v>0.25</v>
          </cell>
        </row>
        <row r="425">
          <cell r="A425">
            <v>0.25</v>
          </cell>
          <cell r="B425">
            <v>0.25</v>
          </cell>
        </row>
        <row r="426">
          <cell r="A426">
            <v>0.25</v>
          </cell>
          <cell r="B426">
            <v>0.25</v>
          </cell>
        </row>
        <row r="427">
          <cell r="A427">
            <v>0.25</v>
          </cell>
          <cell r="B427">
            <v>0.25</v>
          </cell>
        </row>
        <row r="428">
          <cell r="A428">
            <v>0.25</v>
          </cell>
          <cell r="B428">
            <v>0.25</v>
          </cell>
        </row>
        <row r="429">
          <cell r="A429">
            <v>0.25</v>
          </cell>
          <cell r="B429">
            <v>0.25</v>
          </cell>
        </row>
        <row r="430">
          <cell r="A430">
            <v>0.25</v>
          </cell>
          <cell r="B430">
            <v>0.25</v>
          </cell>
        </row>
        <row r="431">
          <cell r="A431">
            <v>0.25</v>
          </cell>
          <cell r="B431">
            <v>0.25</v>
          </cell>
        </row>
        <row r="432">
          <cell r="A432">
            <v>0.25</v>
          </cell>
          <cell r="B432">
            <v>0.25</v>
          </cell>
        </row>
        <row r="433">
          <cell r="A433">
            <v>0.25</v>
          </cell>
          <cell r="B433">
            <v>0.25</v>
          </cell>
        </row>
        <row r="434">
          <cell r="A434">
            <v>0.25</v>
          </cell>
          <cell r="B434">
            <v>0.25</v>
          </cell>
        </row>
        <row r="435">
          <cell r="A435">
            <v>0.25</v>
          </cell>
          <cell r="B435">
            <v>0.25</v>
          </cell>
        </row>
        <row r="436">
          <cell r="A436">
            <v>0.25</v>
          </cell>
          <cell r="B436">
            <v>0.25</v>
          </cell>
        </row>
        <row r="437">
          <cell r="A437">
            <v>0.25</v>
          </cell>
          <cell r="B437">
            <v>0.25</v>
          </cell>
        </row>
        <row r="438">
          <cell r="A438">
            <v>0.25</v>
          </cell>
          <cell r="B438">
            <v>0.25</v>
          </cell>
        </row>
        <row r="439">
          <cell r="A439">
            <v>0.25</v>
          </cell>
          <cell r="B439">
            <v>0.25</v>
          </cell>
        </row>
        <row r="440">
          <cell r="A440">
            <v>0.25</v>
          </cell>
          <cell r="B440">
            <v>0.25</v>
          </cell>
        </row>
        <row r="441">
          <cell r="A441">
            <v>0.25</v>
          </cell>
          <cell r="B441">
            <v>0.25</v>
          </cell>
        </row>
        <row r="442">
          <cell r="A442">
            <v>0.25</v>
          </cell>
          <cell r="B442">
            <v>0.25</v>
          </cell>
        </row>
        <row r="443">
          <cell r="A443">
            <v>0.25</v>
          </cell>
          <cell r="B443">
            <v>0.25</v>
          </cell>
        </row>
        <row r="444">
          <cell r="A444">
            <v>0.25</v>
          </cell>
          <cell r="B444">
            <v>0.25</v>
          </cell>
        </row>
        <row r="445">
          <cell r="A445">
            <v>0.25</v>
          </cell>
          <cell r="B445">
            <v>0.25</v>
          </cell>
        </row>
        <row r="446">
          <cell r="A446">
            <v>0.25</v>
          </cell>
          <cell r="B446">
            <v>0.25</v>
          </cell>
        </row>
        <row r="447">
          <cell r="A447">
            <v>0.25</v>
          </cell>
          <cell r="B447">
            <v>0.25</v>
          </cell>
        </row>
        <row r="448">
          <cell r="A448">
            <v>0.25</v>
          </cell>
          <cell r="B448">
            <v>0.25</v>
          </cell>
        </row>
        <row r="449">
          <cell r="A449">
            <v>0.25</v>
          </cell>
          <cell r="B449">
            <v>0.25</v>
          </cell>
        </row>
        <row r="450">
          <cell r="A450">
            <v>0.25</v>
          </cell>
          <cell r="B450">
            <v>0.25</v>
          </cell>
        </row>
        <row r="451">
          <cell r="A451">
            <v>0.25</v>
          </cell>
          <cell r="B451">
            <v>0.25</v>
          </cell>
        </row>
        <row r="452">
          <cell r="A452">
            <v>0.25</v>
          </cell>
          <cell r="B452">
            <v>0.25</v>
          </cell>
        </row>
        <row r="453">
          <cell r="A453">
            <v>0.25</v>
          </cell>
          <cell r="B453">
            <v>0.25</v>
          </cell>
        </row>
        <row r="454">
          <cell r="A454">
            <v>0.25</v>
          </cell>
          <cell r="B454">
            <v>0.25</v>
          </cell>
        </row>
        <row r="455">
          <cell r="A455">
            <v>0.25</v>
          </cell>
          <cell r="B455">
            <v>0.25</v>
          </cell>
        </row>
        <row r="456">
          <cell r="A456">
            <v>0.25</v>
          </cell>
          <cell r="B456">
            <v>0.25</v>
          </cell>
        </row>
        <row r="457">
          <cell r="A457">
            <v>0.25</v>
          </cell>
          <cell r="B457">
            <v>0.25</v>
          </cell>
        </row>
        <row r="458">
          <cell r="A458">
            <v>0.25</v>
          </cell>
          <cell r="B458">
            <v>0.25</v>
          </cell>
        </row>
        <row r="459">
          <cell r="A459">
            <v>0.25</v>
          </cell>
          <cell r="B459">
            <v>0.25</v>
          </cell>
        </row>
        <row r="460">
          <cell r="A460">
            <v>0.25</v>
          </cell>
          <cell r="B460">
            <v>0.25</v>
          </cell>
        </row>
        <row r="461">
          <cell r="A461">
            <v>0.25</v>
          </cell>
          <cell r="B461">
            <v>0.25</v>
          </cell>
        </row>
        <row r="462">
          <cell r="A462">
            <v>0.25</v>
          </cell>
          <cell r="B462">
            <v>0.25</v>
          </cell>
        </row>
        <row r="463">
          <cell r="A463">
            <v>0.25</v>
          </cell>
          <cell r="B463">
            <v>0.25</v>
          </cell>
        </row>
        <row r="464">
          <cell r="A464">
            <v>0.25</v>
          </cell>
          <cell r="B464">
            <v>0.25</v>
          </cell>
        </row>
        <row r="465">
          <cell r="A465">
            <v>0.25</v>
          </cell>
          <cell r="B465">
            <v>0.25</v>
          </cell>
        </row>
        <row r="466">
          <cell r="A466">
            <v>0.25</v>
          </cell>
          <cell r="B466">
            <v>0.25</v>
          </cell>
        </row>
        <row r="467">
          <cell r="A467">
            <v>0.25</v>
          </cell>
          <cell r="B467">
            <v>0.25</v>
          </cell>
        </row>
        <row r="468">
          <cell r="A468">
            <v>0.25</v>
          </cell>
          <cell r="B468">
            <v>0.25</v>
          </cell>
        </row>
        <row r="469">
          <cell r="A469">
            <v>0.25</v>
          </cell>
          <cell r="B469">
            <v>0.25</v>
          </cell>
        </row>
        <row r="470">
          <cell r="A470">
            <v>0.25</v>
          </cell>
          <cell r="B470">
            <v>0.25</v>
          </cell>
        </row>
        <row r="471">
          <cell r="A471">
            <v>0.25</v>
          </cell>
          <cell r="B471">
            <v>0.25</v>
          </cell>
        </row>
        <row r="472">
          <cell r="A472">
            <v>0.25</v>
          </cell>
          <cell r="B472">
            <v>0.25</v>
          </cell>
        </row>
        <row r="473">
          <cell r="A473">
            <v>0.25</v>
          </cell>
          <cell r="B473">
            <v>0.25</v>
          </cell>
        </row>
        <row r="474">
          <cell r="A474">
            <v>0.25</v>
          </cell>
          <cell r="B474">
            <v>0.25</v>
          </cell>
        </row>
        <row r="475">
          <cell r="A475">
            <v>0.25</v>
          </cell>
          <cell r="B475">
            <v>0.25</v>
          </cell>
        </row>
        <row r="476">
          <cell r="A476">
            <v>0.25</v>
          </cell>
          <cell r="B476">
            <v>0.25</v>
          </cell>
        </row>
        <row r="477">
          <cell r="A477">
            <v>0.25</v>
          </cell>
          <cell r="B477">
            <v>0.25</v>
          </cell>
        </row>
        <row r="478">
          <cell r="A478">
            <v>0.25</v>
          </cell>
          <cell r="B478">
            <v>0.25</v>
          </cell>
        </row>
        <row r="479">
          <cell r="A479">
            <v>0.25</v>
          </cell>
          <cell r="B479">
            <v>0.25</v>
          </cell>
        </row>
        <row r="480">
          <cell r="A480">
            <v>0.25</v>
          </cell>
          <cell r="B480">
            <v>0.25</v>
          </cell>
        </row>
        <row r="481">
          <cell r="A481">
            <v>0.25</v>
          </cell>
          <cell r="B481">
            <v>0.25</v>
          </cell>
        </row>
        <row r="482">
          <cell r="A482">
            <v>0.25</v>
          </cell>
          <cell r="B482">
            <v>0.25</v>
          </cell>
        </row>
        <row r="483">
          <cell r="A483">
            <v>0.25</v>
          </cell>
          <cell r="B483">
            <v>0.25</v>
          </cell>
        </row>
        <row r="484">
          <cell r="A484">
            <v>0.25</v>
          </cell>
          <cell r="B484">
            <v>0.25</v>
          </cell>
        </row>
        <row r="485">
          <cell r="A485">
            <v>0.25</v>
          </cell>
          <cell r="B485">
            <v>0.25</v>
          </cell>
        </row>
        <row r="486">
          <cell r="A486">
            <v>0.25</v>
          </cell>
          <cell r="B486">
            <v>0.25</v>
          </cell>
        </row>
        <row r="487">
          <cell r="A487">
            <v>0.25</v>
          </cell>
          <cell r="B487">
            <v>0.25</v>
          </cell>
        </row>
        <row r="488">
          <cell r="A488">
            <v>0.25</v>
          </cell>
          <cell r="B488">
            <v>0.25</v>
          </cell>
        </row>
        <row r="489">
          <cell r="A489">
            <v>0.25</v>
          </cell>
          <cell r="B489">
            <v>0.25</v>
          </cell>
        </row>
        <row r="490">
          <cell r="A490">
            <v>0.25</v>
          </cell>
          <cell r="B490">
            <v>0.25</v>
          </cell>
        </row>
        <row r="491">
          <cell r="A491">
            <v>0.25</v>
          </cell>
          <cell r="B491">
            <v>0.25</v>
          </cell>
        </row>
        <row r="492">
          <cell r="A492">
            <v>0.25</v>
          </cell>
          <cell r="B492">
            <v>0.25</v>
          </cell>
        </row>
        <row r="493">
          <cell r="A493">
            <v>0.25</v>
          </cell>
          <cell r="B493">
            <v>0.25</v>
          </cell>
        </row>
        <row r="494">
          <cell r="A494">
            <v>0.25</v>
          </cell>
          <cell r="B494">
            <v>0.25</v>
          </cell>
        </row>
        <row r="495">
          <cell r="A495">
            <v>0.25</v>
          </cell>
          <cell r="B495">
            <v>0.25</v>
          </cell>
        </row>
        <row r="496">
          <cell r="A496">
            <v>0.25</v>
          </cell>
          <cell r="B496">
            <v>0.25</v>
          </cell>
        </row>
        <row r="497">
          <cell r="A497">
            <v>0.25</v>
          </cell>
          <cell r="B497">
            <v>0.25</v>
          </cell>
        </row>
        <row r="498">
          <cell r="A498">
            <v>0.25</v>
          </cell>
          <cell r="B498">
            <v>0.25</v>
          </cell>
        </row>
        <row r="499">
          <cell r="A499">
            <v>0.25</v>
          </cell>
          <cell r="B499">
            <v>0.25</v>
          </cell>
        </row>
        <row r="500">
          <cell r="A500">
            <v>0.25</v>
          </cell>
          <cell r="B500">
            <v>0.25</v>
          </cell>
        </row>
        <row r="501">
          <cell r="A501">
            <v>0.25</v>
          </cell>
          <cell r="B501">
            <v>0.25</v>
          </cell>
        </row>
        <row r="502">
          <cell r="A502">
            <v>0.25</v>
          </cell>
          <cell r="B502">
            <v>0.25</v>
          </cell>
        </row>
        <row r="503">
          <cell r="A503">
            <v>0.25</v>
          </cell>
          <cell r="B503">
            <v>0.25</v>
          </cell>
        </row>
        <row r="504">
          <cell r="A504">
            <v>0.25</v>
          </cell>
          <cell r="B504">
            <v>0.25</v>
          </cell>
        </row>
        <row r="505">
          <cell r="A505">
            <v>0.25</v>
          </cell>
          <cell r="B505">
            <v>0.25</v>
          </cell>
        </row>
        <row r="506">
          <cell r="A506">
            <v>0.25</v>
          </cell>
          <cell r="B506">
            <v>0.25</v>
          </cell>
        </row>
        <row r="507">
          <cell r="A507">
            <v>0.25</v>
          </cell>
          <cell r="B507">
            <v>0.25</v>
          </cell>
        </row>
        <row r="508">
          <cell r="A508">
            <v>0.25</v>
          </cell>
          <cell r="B508">
            <v>0.25</v>
          </cell>
        </row>
        <row r="509">
          <cell r="A509">
            <v>0.25</v>
          </cell>
          <cell r="B509">
            <v>0.25</v>
          </cell>
        </row>
        <row r="510">
          <cell r="A510">
            <v>0.25</v>
          </cell>
          <cell r="B510">
            <v>0.25</v>
          </cell>
        </row>
        <row r="511">
          <cell r="A511">
            <v>0.25</v>
          </cell>
          <cell r="B511">
            <v>0.25</v>
          </cell>
        </row>
        <row r="512">
          <cell r="A512">
            <v>0.25</v>
          </cell>
          <cell r="B512">
            <v>0.25</v>
          </cell>
        </row>
        <row r="513">
          <cell r="A513">
            <v>0.25</v>
          </cell>
          <cell r="B513">
            <v>0.25</v>
          </cell>
        </row>
        <row r="514">
          <cell r="A514">
            <v>0.25</v>
          </cell>
          <cell r="B514">
            <v>0.25</v>
          </cell>
        </row>
        <row r="515">
          <cell r="A515">
            <v>0.25</v>
          </cell>
          <cell r="B515">
            <v>0.25</v>
          </cell>
        </row>
        <row r="516">
          <cell r="A516">
            <v>0.25</v>
          </cell>
          <cell r="B516">
            <v>0.25</v>
          </cell>
        </row>
        <row r="517">
          <cell r="A517">
            <v>0.25</v>
          </cell>
          <cell r="B517">
            <v>0.25</v>
          </cell>
        </row>
        <row r="518">
          <cell r="A518">
            <v>0.25</v>
          </cell>
          <cell r="B518">
            <v>0.25</v>
          </cell>
        </row>
        <row r="519">
          <cell r="A519">
            <v>0.25</v>
          </cell>
          <cell r="B519">
            <v>0.25</v>
          </cell>
        </row>
        <row r="520">
          <cell r="A520">
            <v>0.25</v>
          </cell>
          <cell r="B520">
            <v>0.25</v>
          </cell>
        </row>
        <row r="521">
          <cell r="A521">
            <v>0.25</v>
          </cell>
          <cell r="B521">
            <v>0.25</v>
          </cell>
        </row>
        <row r="522">
          <cell r="A522">
            <v>0.25</v>
          </cell>
          <cell r="B522">
            <v>0.25</v>
          </cell>
        </row>
        <row r="523">
          <cell r="A523">
            <v>0.25</v>
          </cell>
          <cell r="B523">
            <v>0.25</v>
          </cell>
        </row>
        <row r="524">
          <cell r="A524">
            <v>0.25</v>
          </cell>
          <cell r="B524">
            <v>0.25</v>
          </cell>
        </row>
        <row r="525">
          <cell r="A525">
            <v>0.25</v>
          </cell>
          <cell r="B525">
            <v>0.25</v>
          </cell>
        </row>
        <row r="526">
          <cell r="A526">
            <v>0.25</v>
          </cell>
          <cell r="B526">
            <v>0.25</v>
          </cell>
        </row>
        <row r="527">
          <cell r="A527">
            <v>0.25</v>
          </cell>
          <cell r="B527">
            <v>0.25</v>
          </cell>
        </row>
        <row r="528">
          <cell r="A528">
            <v>0.25</v>
          </cell>
          <cell r="B528">
            <v>0.25</v>
          </cell>
        </row>
        <row r="529">
          <cell r="A529">
            <v>0.25</v>
          </cell>
          <cell r="B529">
            <v>0.25</v>
          </cell>
        </row>
        <row r="530">
          <cell r="A530">
            <v>0.25</v>
          </cell>
          <cell r="B530">
            <v>0.25</v>
          </cell>
        </row>
        <row r="531">
          <cell r="A531">
            <v>0.25</v>
          </cell>
          <cell r="B531">
            <v>0.25</v>
          </cell>
        </row>
        <row r="532">
          <cell r="A532">
            <v>0.25</v>
          </cell>
          <cell r="B532">
            <v>0.25</v>
          </cell>
        </row>
        <row r="533">
          <cell r="A533">
            <v>0.25</v>
          </cell>
          <cell r="B533">
            <v>0.25</v>
          </cell>
        </row>
        <row r="534">
          <cell r="A534">
            <v>0.25</v>
          </cell>
          <cell r="B534">
            <v>0.25</v>
          </cell>
        </row>
        <row r="535">
          <cell r="A535">
            <v>0.25</v>
          </cell>
          <cell r="B535">
            <v>0.25</v>
          </cell>
        </row>
        <row r="536">
          <cell r="A536">
            <v>0.25</v>
          </cell>
          <cell r="B536">
            <v>0.25</v>
          </cell>
        </row>
        <row r="537">
          <cell r="A537">
            <v>0.25</v>
          </cell>
          <cell r="B537">
            <v>0.25</v>
          </cell>
        </row>
        <row r="538">
          <cell r="A538">
            <v>0.25</v>
          </cell>
          <cell r="B538">
            <v>0.25</v>
          </cell>
        </row>
        <row r="539">
          <cell r="A539">
            <v>0.25</v>
          </cell>
          <cell r="B539">
            <v>0.25</v>
          </cell>
        </row>
        <row r="540">
          <cell r="A540">
            <v>0.25</v>
          </cell>
          <cell r="B540">
            <v>0.25</v>
          </cell>
        </row>
        <row r="541">
          <cell r="A541">
            <v>0.25</v>
          </cell>
          <cell r="B541">
            <v>0.25</v>
          </cell>
        </row>
        <row r="542">
          <cell r="A542">
            <v>0.25</v>
          </cell>
          <cell r="B542">
            <v>0.25</v>
          </cell>
        </row>
        <row r="543">
          <cell r="A543">
            <v>0.25</v>
          </cell>
          <cell r="B543">
            <v>0.25</v>
          </cell>
        </row>
        <row r="544">
          <cell r="A544">
            <v>0.25</v>
          </cell>
          <cell r="B544">
            <v>0.25</v>
          </cell>
        </row>
        <row r="545">
          <cell r="A545">
            <v>0.25</v>
          </cell>
          <cell r="B545">
            <v>0.25</v>
          </cell>
        </row>
        <row r="546">
          <cell r="A546">
            <v>0.25</v>
          </cell>
          <cell r="B546">
            <v>0.25</v>
          </cell>
        </row>
        <row r="547">
          <cell r="A547">
            <v>0.25</v>
          </cell>
          <cell r="B547">
            <v>0.25</v>
          </cell>
        </row>
        <row r="548">
          <cell r="A548">
            <v>0.25</v>
          </cell>
          <cell r="B548">
            <v>0.25</v>
          </cell>
        </row>
        <row r="549">
          <cell r="A549">
            <v>0.25</v>
          </cell>
          <cell r="B549">
            <v>0.25</v>
          </cell>
        </row>
        <row r="550">
          <cell r="A550">
            <v>0.25</v>
          </cell>
          <cell r="B550">
            <v>0.25</v>
          </cell>
        </row>
        <row r="551">
          <cell r="A551">
            <v>0.25</v>
          </cell>
          <cell r="B551">
            <v>0.25</v>
          </cell>
        </row>
        <row r="552">
          <cell r="A552">
            <v>0.25</v>
          </cell>
          <cell r="B552">
            <v>0.25</v>
          </cell>
        </row>
        <row r="553">
          <cell r="A553">
            <v>0.25</v>
          </cell>
          <cell r="B553">
            <v>0.25</v>
          </cell>
        </row>
        <row r="554">
          <cell r="A554">
            <v>0.25</v>
          </cell>
          <cell r="B554">
            <v>0.25</v>
          </cell>
        </row>
        <row r="555">
          <cell r="A555">
            <v>0.25</v>
          </cell>
          <cell r="B555">
            <v>0.25</v>
          </cell>
        </row>
        <row r="556">
          <cell r="A556">
            <v>0.25</v>
          </cell>
          <cell r="B556">
            <v>0.25</v>
          </cell>
        </row>
        <row r="557">
          <cell r="A557">
            <v>0.25</v>
          </cell>
          <cell r="B557">
            <v>0.25</v>
          </cell>
        </row>
        <row r="558">
          <cell r="A558">
            <v>0.25</v>
          </cell>
          <cell r="B558">
            <v>0.25</v>
          </cell>
        </row>
        <row r="559">
          <cell r="A559">
            <v>0.25</v>
          </cell>
          <cell r="B559">
            <v>0.25</v>
          </cell>
        </row>
        <row r="560">
          <cell r="A560">
            <v>0.25</v>
          </cell>
          <cell r="B560">
            <v>0.25</v>
          </cell>
        </row>
        <row r="561">
          <cell r="A561">
            <v>0.25</v>
          </cell>
          <cell r="B561">
            <v>0.25</v>
          </cell>
        </row>
        <row r="562">
          <cell r="A562">
            <v>0.25</v>
          </cell>
          <cell r="B562">
            <v>0.25</v>
          </cell>
        </row>
        <row r="563">
          <cell r="A563">
            <v>0.25</v>
          </cell>
          <cell r="B563">
            <v>0.25</v>
          </cell>
        </row>
        <row r="564">
          <cell r="A564">
            <v>0.25</v>
          </cell>
          <cell r="B564">
            <v>0.25</v>
          </cell>
        </row>
        <row r="565">
          <cell r="A565">
            <v>0.25</v>
          </cell>
          <cell r="B565">
            <v>0.25</v>
          </cell>
        </row>
        <row r="566">
          <cell r="A566">
            <v>0.25</v>
          </cell>
          <cell r="B566">
            <v>0.25</v>
          </cell>
        </row>
        <row r="567">
          <cell r="A567">
            <v>0.25</v>
          </cell>
          <cell r="B567">
            <v>0.25</v>
          </cell>
        </row>
        <row r="568">
          <cell r="A568">
            <v>0.25</v>
          </cell>
          <cell r="B568">
            <v>0.25</v>
          </cell>
        </row>
        <row r="569">
          <cell r="A569">
            <v>0.25</v>
          </cell>
          <cell r="B569">
            <v>0.25</v>
          </cell>
        </row>
        <row r="570">
          <cell r="A570">
            <v>0.25</v>
          </cell>
          <cell r="B570">
            <v>0.25</v>
          </cell>
        </row>
        <row r="571">
          <cell r="A571">
            <v>0.25</v>
          </cell>
          <cell r="B571">
            <v>0.25</v>
          </cell>
        </row>
        <row r="572">
          <cell r="A572">
            <v>0.25</v>
          </cell>
          <cell r="B572">
            <v>0.25</v>
          </cell>
        </row>
        <row r="573">
          <cell r="A573">
            <v>0.25</v>
          </cell>
          <cell r="B573">
            <v>0.25</v>
          </cell>
        </row>
        <row r="574">
          <cell r="A574">
            <v>0.25</v>
          </cell>
          <cell r="B574">
            <v>0.25</v>
          </cell>
        </row>
        <row r="575">
          <cell r="A575">
            <v>0.25</v>
          </cell>
          <cell r="B575">
            <v>0.25</v>
          </cell>
        </row>
        <row r="576">
          <cell r="A576">
            <v>0.25</v>
          </cell>
          <cell r="B576">
            <v>0.25</v>
          </cell>
        </row>
        <row r="577">
          <cell r="A577">
            <v>0.25</v>
          </cell>
          <cell r="B577">
            <v>0.25</v>
          </cell>
        </row>
        <row r="578">
          <cell r="A578">
            <v>0.25</v>
          </cell>
          <cell r="B578">
            <v>0.25</v>
          </cell>
        </row>
        <row r="579">
          <cell r="A579">
            <v>0.25</v>
          </cell>
          <cell r="B579">
            <v>0.25</v>
          </cell>
        </row>
        <row r="580">
          <cell r="A580">
            <v>0.25</v>
          </cell>
          <cell r="B580">
            <v>0.25</v>
          </cell>
        </row>
        <row r="581">
          <cell r="A581">
            <v>0.25</v>
          </cell>
          <cell r="B581">
            <v>0.25</v>
          </cell>
        </row>
        <row r="582">
          <cell r="A582">
            <v>0.25</v>
          </cell>
          <cell r="B582">
            <v>0.25</v>
          </cell>
        </row>
        <row r="583">
          <cell r="A583">
            <v>0.25</v>
          </cell>
          <cell r="B583">
            <v>0.25</v>
          </cell>
        </row>
        <row r="584">
          <cell r="A584">
            <v>0.25</v>
          </cell>
          <cell r="B584">
            <v>0.25</v>
          </cell>
        </row>
        <row r="585">
          <cell r="A585">
            <v>0.25</v>
          </cell>
          <cell r="B585">
            <v>0.25</v>
          </cell>
        </row>
        <row r="586">
          <cell r="A586">
            <v>0.25</v>
          </cell>
          <cell r="B586">
            <v>0.25</v>
          </cell>
        </row>
        <row r="587">
          <cell r="A587">
            <v>0.25</v>
          </cell>
          <cell r="B587">
            <v>0.25</v>
          </cell>
        </row>
        <row r="588">
          <cell r="A588">
            <v>0.25</v>
          </cell>
          <cell r="B588">
            <v>0.25</v>
          </cell>
        </row>
        <row r="589">
          <cell r="A589">
            <v>0.25</v>
          </cell>
          <cell r="B589">
            <v>0.25</v>
          </cell>
        </row>
        <row r="590">
          <cell r="A590">
            <v>0.25</v>
          </cell>
          <cell r="B590">
            <v>0.25</v>
          </cell>
        </row>
        <row r="591">
          <cell r="A591">
            <v>0.25</v>
          </cell>
          <cell r="B591">
            <v>0.25</v>
          </cell>
        </row>
        <row r="592">
          <cell r="A592">
            <v>0.25</v>
          </cell>
          <cell r="B592">
            <v>0.25</v>
          </cell>
        </row>
        <row r="593">
          <cell r="A593">
            <v>0.25</v>
          </cell>
          <cell r="B593">
            <v>0.25</v>
          </cell>
        </row>
        <row r="594">
          <cell r="A594">
            <v>0.25</v>
          </cell>
          <cell r="B594">
            <v>0.25</v>
          </cell>
        </row>
        <row r="595">
          <cell r="A595">
            <v>0.25</v>
          </cell>
          <cell r="B595">
            <v>0.25</v>
          </cell>
        </row>
        <row r="596">
          <cell r="A596">
            <v>0.25</v>
          </cell>
          <cell r="B596">
            <v>0.25</v>
          </cell>
        </row>
        <row r="597">
          <cell r="A597">
            <v>0.25</v>
          </cell>
          <cell r="B597">
            <v>0.25</v>
          </cell>
        </row>
        <row r="598">
          <cell r="A598">
            <v>0.25</v>
          </cell>
          <cell r="B598">
            <v>0.25</v>
          </cell>
        </row>
        <row r="599">
          <cell r="A599">
            <v>0.25</v>
          </cell>
          <cell r="B599">
            <v>0.25</v>
          </cell>
        </row>
        <row r="600">
          <cell r="A600">
            <v>0.25</v>
          </cell>
          <cell r="B600">
            <v>0.25</v>
          </cell>
        </row>
        <row r="601">
          <cell r="A601">
            <v>0.25</v>
          </cell>
          <cell r="B601">
            <v>0.25</v>
          </cell>
        </row>
        <row r="602">
          <cell r="A602">
            <v>0.25</v>
          </cell>
          <cell r="B602">
            <v>0.25</v>
          </cell>
        </row>
        <row r="603">
          <cell r="A603">
            <v>0.25</v>
          </cell>
          <cell r="B603">
            <v>0.25</v>
          </cell>
        </row>
        <row r="604">
          <cell r="A604">
            <v>0.25</v>
          </cell>
          <cell r="B604">
            <v>0.25</v>
          </cell>
        </row>
        <row r="605">
          <cell r="A605">
            <v>0.25</v>
          </cell>
          <cell r="B605">
            <v>0.25</v>
          </cell>
        </row>
        <row r="606">
          <cell r="A606">
            <v>0.25</v>
          </cell>
          <cell r="B606">
            <v>0.25</v>
          </cell>
        </row>
        <row r="607">
          <cell r="A607">
            <v>0.25</v>
          </cell>
          <cell r="B607">
            <v>0.25</v>
          </cell>
        </row>
        <row r="608">
          <cell r="A608">
            <v>0.25</v>
          </cell>
          <cell r="B608">
            <v>0.25</v>
          </cell>
        </row>
        <row r="609">
          <cell r="A609">
            <v>0.25</v>
          </cell>
          <cell r="B609">
            <v>0.25</v>
          </cell>
        </row>
        <row r="610">
          <cell r="A610">
            <v>0.25</v>
          </cell>
          <cell r="B610">
            <v>0.25</v>
          </cell>
        </row>
        <row r="611">
          <cell r="A611">
            <v>0.25</v>
          </cell>
          <cell r="B611">
            <v>0.25</v>
          </cell>
        </row>
        <row r="612">
          <cell r="A612">
            <v>0.25</v>
          </cell>
          <cell r="B612">
            <v>0.25</v>
          </cell>
        </row>
        <row r="613">
          <cell r="A613">
            <v>0.25</v>
          </cell>
          <cell r="B613">
            <v>0.25</v>
          </cell>
        </row>
        <row r="614">
          <cell r="A614">
            <v>0.25</v>
          </cell>
          <cell r="B614">
            <v>0.25</v>
          </cell>
        </row>
        <row r="615">
          <cell r="A615">
            <v>0.25</v>
          </cell>
          <cell r="B615">
            <v>0.25</v>
          </cell>
        </row>
        <row r="616">
          <cell r="A616">
            <v>0.25</v>
          </cell>
          <cell r="B616">
            <v>0.25</v>
          </cell>
        </row>
        <row r="617">
          <cell r="A617">
            <v>0.25</v>
          </cell>
          <cell r="B617">
            <v>0.25</v>
          </cell>
        </row>
        <row r="618">
          <cell r="A618">
            <v>0.25</v>
          </cell>
          <cell r="B618">
            <v>0.25</v>
          </cell>
        </row>
        <row r="619">
          <cell r="A619">
            <v>0.25</v>
          </cell>
          <cell r="B619">
            <v>0.25</v>
          </cell>
        </row>
        <row r="620">
          <cell r="A620">
            <v>0.25</v>
          </cell>
          <cell r="B620">
            <v>0.25</v>
          </cell>
        </row>
        <row r="621">
          <cell r="A621">
            <v>0.25</v>
          </cell>
          <cell r="B621">
            <v>0.25</v>
          </cell>
        </row>
        <row r="622">
          <cell r="A622">
            <v>0.25</v>
          </cell>
          <cell r="B622">
            <v>0.25</v>
          </cell>
        </row>
        <row r="623">
          <cell r="A623">
            <v>0.25</v>
          </cell>
          <cell r="B623">
            <v>0.25</v>
          </cell>
        </row>
        <row r="624">
          <cell r="A624">
            <v>0.25</v>
          </cell>
          <cell r="B624">
            <v>0.25</v>
          </cell>
        </row>
        <row r="625">
          <cell r="A625">
            <v>0.25</v>
          </cell>
          <cell r="B625">
            <v>0.25</v>
          </cell>
        </row>
        <row r="626">
          <cell r="A626">
            <v>0.25</v>
          </cell>
          <cell r="B626">
            <v>0.25</v>
          </cell>
        </row>
        <row r="627">
          <cell r="A627">
            <v>0.25</v>
          </cell>
          <cell r="B627">
            <v>0.25</v>
          </cell>
        </row>
        <row r="628">
          <cell r="A628">
            <v>0.25</v>
          </cell>
          <cell r="B628">
            <v>0.25</v>
          </cell>
        </row>
        <row r="629">
          <cell r="A629">
            <v>0.25</v>
          </cell>
          <cell r="B629">
            <v>0.25</v>
          </cell>
        </row>
        <row r="630">
          <cell r="A630">
            <v>0.25</v>
          </cell>
          <cell r="B630">
            <v>0.25</v>
          </cell>
        </row>
        <row r="631">
          <cell r="A631">
            <v>0.25</v>
          </cell>
          <cell r="B631">
            <v>0.25</v>
          </cell>
        </row>
        <row r="632">
          <cell r="A632">
            <v>0.25</v>
          </cell>
          <cell r="B632">
            <v>0.25</v>
          </cell>
        </row>
        <row r="633">
          <cell r="A633">
            <v>0.25</v>
          </cell>
          <cell r="B633">
            <v>0.25</v>
          </cell>
        </row>
        <row r="634">
          <cell r="A634">
            <v>0.25</v>
          </cell>
          <cell r="B634">
            <v>0.25</v>
          </cell>
        </row>
        <row r="635">
          <cell r="A635">
            <v>0.25</v>
          </cell>
          <cell r="B635">
            <v>0.25</v>
          </cell>
        </row>
        <row r="636">
          <cell r="A636">
            <v>0.25</v>
          </cell>
          <cell r="B636">
            <v>0.25</v>
          </cell>
        </row>
        <row r="637">
          <cell r="A637">
            <v>0.25</v>
          </cell>
          <cell r="B637">
            <v>0.25</v>
          </cell>
        </row>
        <row r="638">
          <cell r="A638">
            <v>0.25</v>
          </cell>
          <cell r="B638">
            <v>0.25</v>
          </cell>
        </row>
        <row r="639">
          <cell r="A639">
            <v>0.25</v>
          </cell>
          <cell r="B639">
            <v>0.25</v>
          </cell>
        </row>
        <row r="640">
          <cell r="A640">
            <v>0.25</v>
          </cell>
          <cell r="B640">
            <v>0.25</v>
          </cell>
        </row>
        <row r="641">
          <cell r="A641">
            <v>0.25</v>
          </cell>
          <cell r="B641">
            <v>0.25</v>
          </cell>
        </row>
        <row r="642">
          <cell r="A642">
            <v>0.25</v>
          </cell>
          <cell r="B642">
            <v>0.25</v>
          </cell>
        </row>
        <row r="643">
          <cell r="A643">
            <v>0.25</v>
          </cell>
          <cell r="B643">
            <v>0.25</v>
          </cell>
        </row>
        <row r="644">
          <cell r="A644">
            <v>0.25</v>
          </cell>
          <cell r="B644">
            <v>0.25</v>
          </cell>
        </row>
        <row r="645">
          <cell r="A645">
            <v>0.25</v>
          </cell>
          <cell r="B645">
            <v>0.25</v>
          </cell>
        </row>
        <row r="646">
          <cell r="A646">
            <v>0.25</v>
          </cell>
          <cell r="B646">
            <v>0.25</v>
          </cell>
        </row>
        <row r="647">
          <cell r="A647">
            <v>0.25</v>
          </cell>
          <cell r="B647">
            <v>0.25</v>
          </cell>
        </row>
        <row r="648">
          <cell r="A648">
            <v>0.25</v>
          </cell>
          <cell r="B648">
            <v>0.25</v>
          </cell>
        </row>
        <row r="649">
          <cell r="A649">
            <v>0.25</v>
          </cell>
          <cell r="B649">
            <v>0.25</v>
          </cell>
        </row>
        <row r="650">
          <cell r="A650">
            <v>0.25</v>
          </cell>
          <cell r="B650">
            <v>0.25</v>
          </cell>
        </row>
        <row r="651">
          <cell r="A651">
            <v>0.25</v>
          </cell>
          <cell r="B651">
            <v>0.25</v>
          </cell>
        </row>
        <row r="652">
          <cell r="A652">
            <v>0.25</v>
          </cell>
          <cell r="B652">
            <v>0.25</v>
          </cell>
        </row>
        <row r="653">
          <cell r="A653">
            <v>0.25</v>
          </cell>
          <cell r="B653">
            <v>0.25</v>
          </cell>
        </row>
        <row r="654">
          <cell r="A654">
            <v>0.25</v>
          </cell>
          <cell r="B654">
            <v>0.25</v>
          </cell>
        </row>
        <row r="655">
          <cell r="A655">
            <v>0.25</v>
          </cell>
          <cell r="B655">
            <v>0.25</v>
          </cell>
        </row>
        <row r="656">
          <cell r="A656">
            <v>0.25</v>
          </cell>
          <cell r="B656">
            <v>0.25</v>
          </cell>
        </row>
        <row r="657">
          <cell r="A657">
            <v>0.25</v>
          </cell>
          <cell r="B657">
            <v>0.25</v>
          </cell>
        </row>
        <row r="658">
          <cell r="A658">
            <v>0.25</v>
          </cell>
          <cell r="B658">
            <v>0.25</v>
          </cell>
        </row>
        <row r="659">
          <cell r="A659">
            <v>0.25</v>
          </cell>
          <cell r="B659">
            <v>0.25</v>
          </cell>
        </row>
        <row r="660">
          <cell r="A660">
            <v>0.25</v>
          </cell>
          <cell r="B660">
            <v>0.25</v>
          </cell>
        </row>
        <row r="661">
          <cell r="A661">
            <v>0.25</v>
          </cell>
          <cell r="B661">
            <v>0.25</v>
          </cell>
        </row>
        <row r="662">
          <cell r="A662">
            <v>0.25</v>
          </cell>
          <cell r="B662">
            <v>0.25</v>
          </cell>
        </row>
        <row r="663">
          <cell r="A663">
            <v>0.25</v>
          </cell>
          <cell r="B663">
            <v>0.25</v>
          </cell>
        </row>
        <row r="664">
          <cell r="A664">
            <v>0.25</v>
          </cell>
          <cell r="B664">
            <v>0.25</v>
          </cell>
        </row>
        <row r="665">
          <cell r="A665">
            <v>0.25</v>
          </cell>
          <cell r="B665">
            <v>0.25</v>
          </cell>
        </row>
        <row r="666">
          <cell r="A666">
            <v>0.25</v>
          </cell>
          <cell r="B666">
            <v>0.25</v>
          </cell>
        </row>
        <row r="667">
          <cell r="A667">
            <v>0.25</v>
          </cell>
          <cell r="B667">
            <v>0.25</v>
          </cell>
        </row>
        <row r="668">
          <cell r="A668">
            <v>0.25</v>
          </cell>
          <cell r="B668">
            <v>0.25</v>
          </cell>
        </row>
        <row r="669">
          <cell r="A669">
            <v>0.25</v>
          </cell>
          <cell r="B669">
            <v>0.25</v>
          </cell>
        </row>
        <row r="670">
          <cell r="A670">
            <v>0.25</v>
          </cell>
          <cell r="B670">
            <v>0.25</v>
          </cell>
        </row>
        <row r="671">
          <cell r="A671">
            <v>0.25</v>
          </cell>
          <cell r="B671">
            <v>0.25</v>
          </cell>
        </row>
        <row r="672">
          <cell r="A672">
            <v>0.25</v>
          </cell>
          <cell r="B672">
            <v>0.25</v>
          </cell>
        </row>
        <row r="673">
          <cell r="A673">
            <v>0.25</v>
          </cell>
          <cell r="B673">
            <v>0.25</v>
          </cell>
        </row>
        <row r="674">
          <cell r="A674">
            <v>0.25</v>
          </cell>
          <cell r="B674">
            <v>0.25</v>
          </cell>
        </row>
        <row r="675">
          <cell r="A675">
            <v>0.25</v>
          </cell>
          <cell r="B675">
            <v>0.25</v>
          </cell>
        </row>
        <row r="676">
          <cell r="A676">
            <v>0.25</v>
          </cell>
          <cell r="B676">
            <v>0.25</v>
          </cell>
        </row>
        <row r="677">
          <cell r="A677">
            <v>0.25</v>
          </cell>
          <cell r="B677">
            <v>0.25</v>
          </cell>
        </row>
        <row r="678">
          <cell r="A678">
            <v>0.25</v>
          </cell>
          <cell r="B678">
            <v>0.25</v>
          </cell>
        </row>
        <row r="679">
          <cell r="A679">
            <v>0.25</v>
          </cell>
          <cell r="B679">
            <v>0.25</v>
          </cell>
        </row>
        <row r="680">
          <cell r="A680">
            <v>0.25</v>
          </cell>
          <cell r="B680">
            <v>0.25</v>
          </cell>
        </row>
        <row r="681">
          <cell r="A681">
            <v>0.25</v>
          </cell>
          <cell r="B681">
            <v>0.25</v>
          </cell>
        </row>
        <row r="682">
          <cell r="A682">
            <v>0.25</v>
          </cell>
          <cell r="B682">
            <v>0.25</v>
          </cell>
        </row>
        <row r="683">
          <cell r="A683">
            <v>0.25</v>
          </cell>
          <cell r="B683">
            <v>0.25</v>
          </cell>
        </row>
        <row r="684">
          <cell r="A684">
            <v>0.25</v>
          </cell>
          <cell r="B684">
            <v>0.25</v>
          </cell>
        </row>
        <row r="685">
          <cell r="A685">
            <v>0.25</v>
          </cell>
          <cell r="B685">
            <v>0.25</v>
          </cell>
        </row>
        <row r="686">
          <cell r="A686">
            <v>0.25</v>
          </cell>
          <cell r="B686">
            <v>0.25</v>
          </cell>
        </row>
        <row r="687">
          <cell r="A687">
            <v>0.25</v>
          </cell>
          <cell r="B687">
            <v>0.25</v>
          </cell>
        </row>
        <row r="688">
          <cell r="A688">
            <v>0.25</v>
          </cell>
          <cell r="B688">
            <v>0.25</v>
          </cell>
        </row>
        <row r="689">
          <cell r="A689">
            <v>0.25</v>
          </cell>
          <cell r="B689">
            <v>0.25</v>
          </cell>
        </row>
        <row r="690">
          <cell r="A690">
            <v>0.25</v>
          </cell>
          <cell r="B690">
            <v>0.25</v>
          </cell>
        </row>
        <row r="691">
          <cell r="A691">
            <v>0.25</v>
          </cell>
          <cell r="B691">
            <v>0.25</v>
          </cell>
        </row>
        <row r="692">
          <cell r="A692">
            <v>0.25</v>
          </cell>
          <cell r="B692">
            <v>0.25</v>
          </cell>
        </row>
        <row r="693">
          <cell r="A693">
            <v>0.25</v>
          </cell>
          <cell r="B693">
            <v>0.25</v>
          </cell>
        </row>
        <row r="694">
          <cell r="A694">
            <v>0.25</v>
          </cell>
          <cell r="B694">
            <v>0.25</v>
          </cell>
        </row>
        <row r="695">
          <cell r="A695">
            <v>0.25</v>
          </cell>
          <cell r="B695">
            <v>0.25</v>
          </cell>
        </row>
        <row r="696">
          <cell r="A696">
            <v>0.25</v>
          </cell>
          <cell r="B696">
            <v>0.25</v>
          </cell>
        </row>
        <row r="697">
          <cell r="A697">
            <v>0.25</v>
          </cell>
          <cell r="B697">
            <v>0.25</v>
          </cell>
        </row>
        <row r="698">
          <cell r="A698">
            <v>0.25</v>
          </cell>
          <cell r="B698">
            <v>0.25</v>
          </cell>
        </row>
        <row r="699">
          <cell r="A699">
            <v>0.25</v>
          </cell>
          <cell r="B699">
            <v>0.25</v>
          </cell>
        </row>
        <row r="700">
          <cell r="A700">
            <v>0.25</v>
          </cell>
          <cell r="B700">
            <v>0.25</v>
          </cell>
        </row>
        <row r="701">
          <cell r="A701">
            <v>0.25</v>
          </cell>
          <cell r="B701">
            <v>0.25</v>
          </cell>
        </row>
        <row r="702">
          <cell r="A702">
            <v>0.25</v>
          </cell>
          <cell r="B702">
            <v>0.25</v>
          </cell>
        </row>
        <row r="703">
          <cell r="A703">
            <v>0.25</v>
          </cell>
          <cell r="B703">
            <v>0.25</v>
          </cell>
        </row>
        <row r="704">
          <cell r="A704">
            <v>0.25</v>
          </cell>
          <cell r="B704">
            <v>0.25</v>
          </cell>
        </row>
        <row r="705">
          <cell r="A705">
            <v>0.25</v>
          </cell>
          <cell r="B705">
            <v>0.25</v>
          </cell>
        </row>
        <row r="706">
          <cell r="A706">
            <v>0.25</v>
          </cell>
          <cell r="B706">
            <v>0.25</v>
          </cell>
        </row>
        <row r="707">
          <cell r="A707">
            <v>0.25</v>
          </cell>
          <cell r="B707">
            <v>0.25</v>
          </cell>
        </row>
        <row r="708">
          <cell r="A708">
            <v>0.25</v>
          </cell>
          <cell r="B708">
            <v>0.25</v>
          </cell>
        </row>
        <row r="709">
          <cell r="A709">
            <v>0.25</v>
          </cell>
          <cell r="B709">
            <v>0.25</v>
          </cell>
        </row>
        <row r="710">
          <cell r="A710">
            <v>0.25</v>
          </cell>
          <cell r="B710">
            <v>0.25</v>
          </cell>
        </row>
        <row r="711">
          <cell r="A711">
            <v>0.25</v>
          </cell>
          <cell r="B711">
            <v>0.25</v>
          </cell>
        </row>
        <row r="712">
          <cell r="A712">
            <v>0.25</v>
          </cell>
          <cell r="B712">
            <v>0.25</v>
          </cell>
        </row>
        <row r="713">
          <cell r="A713">
            <v>0.25</v>
          </cell>
          <cell r="B713">
            <v>0.25</v>
          </cell>
        </row>
        <row r="714">
          <cell r="A714">
            <v>0.25</v>
          </cell>
          <cell r="B714">
            <v>0.25</v>
          </cell>
        </row>
        <row r="715">
          <cell r="A715">
            <v>0.25</v>
          </cell>
          <cell r="B715">
            <v>0.25</v>
          </cell>
        </row>
        <row r="716">
          <cell r="A716">
            <v>0.25</v>
          </cell>
          <cell r="B716">
            <v>0.25</v>
          </cell>
        </row>
        <row r="717">
          <cell r="A717">
            <v>0.25</v>
          </cell>
          <cell r="B717">
            <v>0.25</v>
          </cell>
        </row>
        <row r="718">
          <cell r="A718">
            <v>0.25</v>
          </cell>
          <cell r="B718">
            <v>0.25</v>
          </cell>
        </row>
        <row r="719">
          <cell r="A719">
            <v>0.25</v>
          </cell>
          <cell r="B719">
            <v>0.25</v>
          </cell>
        </row>
        <row r="720">
          <cell r="A720">
            <v>0.25</v>
          </cell>
          <cell r="B720">
            <v>0.25</v>
          </cell>
        </row>
        <row r="721">
          <cell r="A721">
            <v>0.25</v>
          </cell>
          <cell r="B721">
            <v>0.25</v>
          </cell>
        </row>
        <row r="722">
          <cell r="A722">
            <v>0.25</v>
          </cell>
          <cell r="B722">
            <v>0.25</v>
          </cell>
        </row>
        <row r="723">
          <cell r="A723">
            <v>0.25</v>
          </cell>
          <cell r="B723">
            <v>0.25</v>
          </cell>
        </row>
        <row r="724">
          <cell r="A724">
            <v>0.25</v>
          </cell>
          <cell r="B724">
            <v>0.25</v>
          </cell>
        </row>
        <row r="725">
          <cell r="A725">
            <v>0.25</v>
          </cell>
          <cell r="B725">
            <v>0.25</v>
          </cell>
        </row>
        <row r="726">
          <cell r="A726">
            <v>0.25</v>
          </cell>
          <cell r="B726">
            <v>0.25</v>
          </cell>
        </row>
        <row r="727">
          <cell r="A727">
            <v>0.25</v>
          </cell>
          <cell r="B727">
            <v>0.25</v>
          </cell>
        </row>
        <row r="728">
          <cell r="A728">
            <v>0.25</v>
          </cell>
          <cell r="B728">
            <v>0.25</v>
          </cell>
        </row>
        <row r="729">
          <cell r="A729">
            <v>0.25</v>
          </cell>
          <cell r="B729">
            <v>0.25</v>
          </cell>
        </row>
        <row r="730">
          <cell r="A730">
            <v>0.25</v>
          </cell>
          <cell r="B730">
            <v>0.25</v>
          </cell>
        </row>
        <row r="731">
          <cell r="A731">
            <v>0.25</v>
          </cell>
          <cell r="B731">
            <v>0.25</v>
          </cell>
        </row>
        <row r="732">
          <cell r="A732">
            <v>0.25</v>
          </cell>
          <cell r="B732">
            <v>0.25</v>
          </cell>
        </row>
        <row r="733">
          <cell r="A733">
            <v>0.25</v>
          </cell>
          <cell r="B733">
            <v>0.25</v>
          </cell>
        </row>
        <row r="734">
          <cell r="A734">
            <v>0.25</v>
          </cell>
          <cell r="B734">
            <v>0.25</v>
          </cell>
        </row>
        <row r="735">
          <cell r="A735">
            <v>0.25</v>
          </cell>
          <cell r="B735">
            <v>0.25</v>
          </cell>
        </row>
        <row r="736">
          <cell r="A736">
            <v>0.25</v>
          </cell>
          <cell r="B736">
            <v>0.25</v>
          </cell>
        </row>
        <row r="737">
          <cell r="A737">
            <v>0.25</v>
          </cell>
          <cell r="B737">
            <v>0.25</v>
          </cell>
        </row>
        <row r="738">
          <cell r="A738">
            <v>0.25</v>
          </cell>
          <cell r="B738">
            <v>0.25</v>
          </cell>
        </row>
        <row r="739">
          <cell r="A739">
            <v>0.25</v>
          </cell>
          <cell r="B739">
            <v>0.25</v>
          </cell>
        </row>
        <row r="740">
          <cell r="A740">
            <v>0.25</v>
          </cell>
          <cell r="B740">
            <v>0.25</v>
          </cell>
        </row>
        <row r="741">
          <cell r="A741">
            <v>0.25</v>
          </cell>
          <cell r="B741">
            <v>0.25</v>
          </cell>
        </row>
        <row r="742">
          <cell r="A742">
            <v>0.25</v>
          </cell>
          <cell r="B742">
            <v>0.25</v>
          </cell>
        </row>
        <row r="743">
          <cell r="A743">
            <v>0.25</v>
          </cell>
          <cell r="B743">
            <v>0.25</v>
          </cell>
        </row>
        <row r="744">
          <cell r="A744">
            <v>0.25</v>
          </cell>
          <cell r="B744">
            <v>0.25</v>
          </cell>
        </row>
        <row r="745">
          <cell r="A745">
            <v>0.25</v>
          </cell>
          <cell r="B745">
            <v>0.25</v>
          </cell>
        </row>
        <row r="746">
          <cell r="A746">
            <v>0.25</v>
          </cell>
          <cell r="B746">
            <v>0.25</v>
          </cell>
        </row>
        <row r="747">
          <cell r="A747">
            <v>0.25</v>
          </cell>
          <cell r="B747">
            <v>0.25</v>
          </cell>
        </row>
        <row r="748">
          <cell r="A748">
            <v>0.25</v>
          </cell>
          <cell r="B748">
            <v>0.25</v>
          </cell>
        </row>
        <row r="749">
          <cell r="A749">
            <v>0.25</v>
          </cell>
          <cell r="B749">
            <v>0.25</v>
          </cell>
        </row>
        <row r="750">
          <cell r="A750">
            <v>0.25</v>
          </cell>
          <cell r="B750">
            <v>0.25</v>
          </cell>
        </row>
        <row r="751">
          <cell r="A751">
            <v>0.25</v>
          </cell>
          <cell r="B751">
            <v>0.25</v>
          </cell>
        </row>
        <row r="752">
          <cell r="A752">
            <v>0.25</v>
          </cell>
          <cell r="B752">
            <v>0.25</v>
          </cell>
        </row>
        <row r="753">
          <cell r="A753">
            <v>0.25</v>
          </cell>
          <cell r="B753">
            <v>0.25</v>
          </cell>
        </row>
        <row r="754">
          <cell r="A754">
            <v>0.25</v>
          </cell>
          <cell r="B754">
            <v>0.25</v>
          </cell>
        </row>
        <row r="755">
          <cell r="A755">
            <v>0.25</v>
          </cell>
          <cell r="B755">
            <v>0.25</v>
          </cell>
        </row>
        <row r="756">
          <cell r="A756">
            <v>0.25</v>
          </cell>
          <cell r="B756">
            <v>0.25</v>
          </cell>
        </row>
        <row r="757">
          <cell r="A757">
            <v>0.25</v>
          </cell>
          <cell r="B757">
            <v>0.25</v>
          </cell>
        </row>
        <row r="758">
          <cell r="A758">
            <v>0.25</v>
          </cell>
          <cell r="B758">
            <v>0.25</v>
          </cell>
        </row>
        <row r="759">
          <cell r="A759">
            <v>0.25</v>
          </cell>
          <cell r="B759">
            <v>0.25</v>
          </cell>
        </row>
        <row r="760">
          <cell r="A760">
            <v>0.25</v>
          </cell>
          <cell r="B760">
            <v>0.25</v>
          </cell>
        </row>
        <row r="761">
          <cell r="A761">
            <v>0.25</v>
          </cell>
          <cell r="B761">
            <v>0.25</v>
          </cell>
        </row>
        <row r="762">
          <cell r="A762">
            <v>0.25</v>
          </cell>
          <cell r="B762">
            <v>0.25</v>
          </cell>
        </row>
        <row r="763">
          <cell r="A763">
            <v>0.25</v>
          </cell>
          <cell r="B763">
            <v>0.25</v>
          </cell>
        </row>
        <row r="764">
          <cell r="A764">
            <v>0.25</v>
          </cell>
          <cell r="B764">
            <v>0.25</v>
          </cell>
        </row>
        <row r="765">
          <cell r="A765">
            <v>0.25</v>
          </cell>
          <cell r="B765">
            <v>0.25</v>
          </cell>
        </row>
        <row r="766">
          <cell r="A766">
            <v>0.25</v>
          </cell>
          <cell r="B766">
            <v>0.25</v>
          </cell>
        </row>
        <row r="767">
          <cell r="A767">
            <v>0.25</v>
          </cell>
          <cell r="B767">
            <v>0.25</v>
          </cell>
        </row>
        <row r="768">
          <cell r="A768">
            <v>0.25</v>
          </cell>
          <cell r="B768">
            <v>0.25</v>
          </cell>
        </row>
        <row r="769">
          <cell r="A769">
            <v>0.25</v>
          </cell>
          <cell r="B769">
            <v>0.25</v>
          </cell>
        </row>
        <row r="770">
          <cell r="A770">
            <v>0.25</v>
          </cell>
          <cell r="B770">
            <v>0.25</v>
          </cell>
        </row>
        <row r="771">
          <cell r="A771">
            <v>0.25</v>
          </cell>
          <cell r="B771">
            <v>0.25</v>
          </cell>
        </row>
        <row r="772">
          <cell r="A772">
            <v>0.25</v>
          </cell>
          <cell r="B772">
            <v>0.25</v>
          </cell>
        </row>
        <row r="773">
          <cell r="A773">
            <v>0.25</v>
          </cell>
          <cell r="B773">
            <v>0.25</v>
          </cell>
        </row>
        <row r="774">
          <cell r="A774">
            <v>0.25</v>
          </cell>
          <cell r="B774">
            <v>0.25</v>
          </cell>
        </row>
        <row r="775">
          <cell r="A775">
            <v>0.25</v>
          </cell>
          <cell r="B775">
            <v>0.25</v>
          </cell>
        </row>
        <row r="776">
          <cell r="A776">
            <v>0.25</v>
          </cell>
          <cell r="B776">
            <v>0.25</v>
          </cell>
        </row>
        <row r="777">
          <cell r="A777">
            <v>0.25</v>
          </cell>
          <cell r="B777">
            <v>0.25</v>
          </cell>
        </row>
        <row r="778">
          <cell r="A778">
            <v>0.25</v>
          </cell>
          <cell r="B778">
            <v>0.25</v>
          </cell>
        </row>
        <row r="779">
          <cell r="A779">
            <v>0.25</v>
          </cell>
          <cell r="B779">
            <v>0.25</v>
          </cell>
        </row>
        <row r="780">
          <cell r="A780">
            <v>0.25</v>
          </cell>
          <cell r="B780">
            <v>0.25</v>
          </cell>
        </row>
        <row r="781">
          <cell r="A781">
            <v>0.25</v>
          </cell>
          <cell r="B781">
            <v>0.25</v>
          </cell>
        </row>
        <row r="782">
          <cell r="A782">
            <v>0.25</v>
          </cell>
          <cell r="B782">
            <v>0.25</v>
          </cell>
        </row>
        <row r="783">
          <cell r="A783">
            <v>0.25</v>
          </cell>
          <cell r="B783">
            <v>0.25</v>
          </cell>
        </row>
        <row r="784">
          <cell r="A784">
            <v>0.25</v>
          </cell>
          <cell r="B784">
            <v>0.25</v>
          </cell>
        </row>
        <row r="785">
          <cell r="A785">
            <v>0.25</v>
          </cell>
          <cell r="B785">
            <v>0.25</v>
          </cell>
        </row>
        <row r="786">
          <cell r="A786">
            <v>0.25</v>
          </cell>
          <cell r="B786">
            <v>0.25</v>
          </cell>
        </row>
        <row r="787">
          <cell r="A787">
            <v>0.25</v>
          </cell>
          <cell r="B787">
            <v>0.25</v>
          </cell>
        </row>
        <row r="788">
          <cell r="A788">
            <v>0.25</v>
          </cell>
          <cell r="B788">
            <v>0.25</v>
          </cell>
        </row>
        <row r="789">
          <cell r="A789">
            <v>0.25</v>
          </cell>
          <cell r="B789">
            <v>0.25</v>
          </cell>
        </row>
        <row r="790">
          <cell r="A790">
            <v>0.25</v>
          </cell>
          <cell r="B790">
            <v>0.25</v>
          </cell>
        </row>
        <row r="791">
          <cell r="A791">
            <v>0.25</v>
          </cell>
          <cell r="B791">
            <v>0.25</v>
          </cell>
        </row>
        <row r="792">
          <cell r="A792">
            <v>0.25</v>
          </cell>
          <cell r="B792">
            <v>0.25</v>
          </cell>
        </row>
        <row r="793">
          <cell r="A793">
            <v>0.25</v>
          </cell>
          <cell r="B793">
            <v>0.25</v>
          </cell>
        </row>
        <row r="794">
          <cell r="A794">
            <v>0.25</v>
          </cell>
          <cell r="B794">
            <v>0.25</v>
          </cell>
        </row>
        <row r="795">
          <cell r="A795">
            <v>0.25</v>
          </cell>
          <cell r="B795">
            <v>0.25</v>
          </cell>
        </row>
        <row r="796">
          <cell r="A796">
            <v>0.25</v>
          </cell>
          <cell r="B796">
            <v>0.25</v>
          </cell>
        </row>
        <row r="797">
          <cell r="A797">
            <v>0.25</v>
          </cell>
          <cell r="B797">
            <v>0.25</v>
          </cell>
        </row>
        <row r="798">
          <cell r="A798">
            <v>0.25</v>
          </cell>
          <cell r="B798">
            <v>0.25</v>
          </cell>
        </row>
        <row r="799">
          <cell r="A799">
            <v>0.25</v>
          </cell>
          <cell r="B799">
            <v>0.25</v>
          </cell>
        </row>
        <row r="800">
          <cell r="A800">
            <v>0.25</v>
          </cell>
          <cell r="B800">
            <v>0.25</v>
          </cell>
        </row>
        <row r="801">
          <cell r="A801">
            <v>0.25</v>
          </cell>
          <cell r="B801">
            <v>0.25</v>
          </cell>
        </row>
        <row r="802">
          <cell r="A802">
            <v>0.25</v>
          </cell>
          <cell r="B802">
            <v>0.25</v>
          </cell>
        </row>
        <row r="803">
          <cell r="A803">
            <v>0.25</v>
          </cell>
          <cell r="B803">
            <v>0.25</v>
          </cell>
        </row>
        <row r="804">
          <cell r="A804">
            <v>0.25</v>
          </cell>
          <cell r="B804">
            <v>0.25</v>
          </cell>
        </row>
        <row r="805">
          <cell r="A805">
            <v>0.25</v>
          </cell>
          <cell r="B805">
            <v>0.25</v>
          </cell>
        </row>
        <row r="806">
          <cell r="A806">
            <v>0.25</v>
          </cell>
          <cell r="B806">
            <v>0.25</v>
          </cell>
        </row>
        <row r="807">
          <cell r="A807">
            <v>0.25</v>
          </cell>
          <cell r="B807">
            <v>0.25</v>
          </cell>
        </row>
        <row r="808">
          <cell r="A808">
            <v>0.25</v>
          </cell>
          <cell r="B808">
            <v>0.25</v>
          </cell>
        </row>
        <row r="809">
          <cell r="A809">
            <v>0.25</v>
          </cell>
          <cell r="B809">
            <v>0.25</v>
          </cell>
        </row>
        <row r="810">
          <cell r="A810">
            <v>0.25</v>
          </cell>
          <cell r="B810">
            <v>0.25</v>
          </cell>
        </row>
        <row r="811">
          <cell r="A811">
            <v>0.25</v>
          </cell>
          <cell r="B811">
            <v>0.25</v>
          </cell>
        </row>
        <row r="812">
          <cell r="A812">
            <v>0.25</v>
          </cell>
          <cell r="B812">
            <v>0.25</v>
          </cell>
        </row>
        <row r="813">
          <cell r="A813">
            <v>0.25</v>
          </cell>
          <cell r="B813">
            <v>0.25</v>
          </cell>
        </row>
        <row r="814">
          <cell r="A814">
            <v>0.25</v>
          </cell>
          <cell r="B814">
            <v>0.25</v>
          </cell>
        </row>
        <row r="815">
          <cell r="A815">
            <v>0.25</v>
          </cell>
          <cell r="B815">
            <v>0.25</v>
          </cell>
        </row>
        <row r="816">
          <cell r="A816">
            <v>0.25</v>
          </cell>
          <cell r="B816">
            <v>0.25</v>
          </cell>
        </row>
        <row r="817">
          <cell r="A817">
            <v>0.25</v>
          </cell>
          <cell r="B817">
            <v>0.25</v>
          </cell>
        </row>
        <row r="818">
          <cell r="A818">
            <v>0.25</v>
          </cell>
          <cell r="B818">
            <v>0.25</v>
          </cell>
        </row>
        <row r="819">
          <cell r="A819">
            <v>0.25</v>
          </cell>
          <cell r="B819">
            <v>0.25</v>
          </cell>
        </row>
        <row r="820">
          <cell r="A820">
            <v>0.25</v>
          </cell>
          <cell r="B820">
            <v>0.25</v>
          </cell>
        </row>
        <row r="821">
          <cell r="A821">
            <v>0.25</v>
          </cell>
          <cell r="B821">
            <v>0.25</v>
          </cell>
        </row>
        <row r="822">
          <cell r="A822">
            <v>0.25</v>
          </cell>
          <cell r="B822">
            <v>0.25</v>
          </cell>
        </row>
        <row r="823">
          <cell r="A823">
            <v>0.25</v>
          </cell>
          <cell r="B823">
            <v>0.25</v>
          </cell>
        </row>
        <row r="824">
          <cell r="A824">
            <v>0.25</v>
          </cell>
          <cell r="B824">
            <v>0.25</v>
          </cell>
        </row>
        <row r="825">
          <cell r="A825">
            <v>0.25</v>
          </cell>
          <cell r="B825">
            <v>0.25</v>
          </cell>
        </row>
        <row r="826">
          <cell r="A826">
            <v>0.25</v>
          </cell>
          <cell r="B826">
            <v>0.25</v>
          </cell>
        </row>
        <row r="827">
          <cell r="A827">
            <v>0.25</v>
          </cell>
          <cell r="B827">
            <v>0.25</v>
          </cell>
        </row>
        <row r="828">
          <cell r="A828">
            <v>0.25</v>
          </cell>
          <cell r="B828">
            <v>0.25</v>
          </cell>
        </row>
        <row r="829">
          <cell r="A829">
            <v>0.25</v>
          </cell>
          <cell r="B829">
            <v>0.25</v>
          </cell>
        </row>
        <row r="830">
          <cell r="A830">
            <v>0.25</v>
          </cell>
          <cell r="B830">
            <v>0.25</v>
          </cell>
        </row>
        <row r="831">
          <cell r="A831">
            <v>0.25</v>
          </cell>
          <cell r="B831">
            <v>0.25</v>
          </cell>
        </row>
        <row r="832">
          <cell r="A832">
            <v>0.25</v>
          </cell>
          <cell r="B832">
            <v>0.25</v>
          </cell>
        </row>
        <row r="833">
          <cell r="A833">
            <v>0.25</v>
          </cell>
          <cell r="B833">
            <v>0.25</v>
          </cell>
        </row>
        <row r="834">
          <cell r="A834">
            <v>0.25</v>
          </cell>
          <cell r="B834">
            <v>0.25</v>
          </cell>
        </row>
        <row r="835">
          <cell r="A835">
            <v>0.25</v>
          </cell>
          <cell r="B835">
            <v>0.25</v>
          </cell>
        </row>
        <row r="836">
          <cell r="A836">
            <v>0.25</v>
          </cell>
          <cell r="B836">
            <v>0.25</v>
          </cell>
        </row>
        <row r="837">
          <cell r="A837">
            <v>0.25</v>
          </cell>
          <cell r="B837">
            <v>0.25</v>
          </cell>
        </row>
        <row r="838">
          <cell r="A838">
            <v>0.25</v>
          </cell>
          <cell r="B838">
            <v>0.25</v>
          </cell>
        </row>
        <row r="839">
          <cell r="A839">
            <v>0.25</v>
          </cell>
          <cell r="B839">
            <v>0.25</v>
          </cell>
        </row>
        <row r="840">
          <cell r="A840">
            <v>0.25</v>
          </cell>
          <cell r="B840">
            <v>0.25</v>
          </cell>
        </row>
        <row r="841">
          <cell r="A841">
            <v>0.25</v>
          </cell>
          <cell r="B841">
            <v>0.25</v>
          </cell>
        </row>
        <row r="842">
          <cell r="A842">
            <v>0.25</v>
          </cell>
          <cell r="B842">
            <v>0.25</v>
          </cell>
        </row>
        <row r="843">
          <cell r="A843">
            <v>0.25</v>
          </cell>
          <cell r="B843">
            <v>0.25</v>
          </cell>
        </row>
        <row r="844">
          <cell r="A844">
            <v>0.25</v>
          </cell>
          <cell r="B844">
            <v>0.25</v>
          </cell>
        </row>
        <row r="845">
          <cell r="A845">
            <v>0.25</v>
          </cell>
          <cell r="B845">
            <v>0.25</v>
          </cell>
        </row>
        <row r="846">
          <cell r="A846">
            <v>0.25</v>
          </cell>
          <cell r="B846">
            <v>0.25</v>
          </cell>
        </row>
        <row r="847">
          <cell r="A847">
            <v>0.25</v>
          </cell>
          <cell r="B847">
            <v>0.25</v>
          </cell>
        </row>
        <row r="848">
          <cell r="A848">
            <v>0.25</v>
          </cell>
          <cell r="B848">
            <v>0.25</v>
          </cell>
        </row>
        <row r="849">
          <cell r="A849">
            <v>0.25</v>
          </cell>
          <cell r="B849">
            <v>0.25</v>
          </cell>
        </row>
        <row r="850">
          <cell r="A850">
            <v>0.25</v>
          </cell>
          <cell r="B850">
            <v>0.25</v>
          </cell>
        </row>
        <row r="851">
          <cell r="A851">
            <v>0.25</v>
          </cell>
          <cell r="B851">
            <v>0.25</v>
          </cell>
        </row>
        <row r="852">
          <cell r="A852">
            <v>0.25</v>
          </cell>
          <cell r="B852">
            <v>0.25</v>
          </cell>
        </row>
        <row r="853">
          <cell r="A853">
            <v>0.25</v>
          </cell>
          <cell r="B853">
            <v>0.25</v>
          </cell>
        </row>
        <row r="854">
          <cell r="A854">
            <v>0.25</v>
          </cell>
          <cell r="B854">
            <v>0.25</v>
          </cell>
        </row>
        <row r="855">
          <cell r="A855">
            <v>0.25</v>
          </cell>
          <cell r="B855">
            <v>0.25</v>
          </cell>
        </row>
        <row r="856">
          <cell r="A856">
            <v>0.25</v>
          </cell>
          <cell r="B856">
            <v>0.25</v>
          </cell>
        </row>
        <row r="857">
          <cell r="A857">
            <v>0.25</v>
          </cell>
          <cell r="B857">
            <v>0.25</v>
          </cell>
        </row>
        <row r="858">
          <cell r="A858">
            <v>0.25</v>
          </cell>
          <cell r="B858">
            <v>0.25</v>
          </cell>
        </row>
        <row r="859">
          <cell r="A859">
            <v>0.25</v>
          </cell>
          <cell r="B859">
            <v>0.25</v>
          </cell>
        </row>
        <row r="860">
          <cell r="A860">
            <v>0.25</v>
          </cell>
          <cell r="B860">
            <v>0.25</v>
          </cell>
        </row>
        <row r="861">
          <cell r="A861">
            <v>0.25</v>
          </cell>
          <cell r="B861">
            <v>0.25</v>
          </cell>
        </row>
        <row r="862">
          <cell r="A862">
            <v>0.25</v>
          </cell>
          <cell r="B862">
            <v>0.25</v>
          </cell>
        </row>
        <row r="863">
          <cell r="A863">
            <v>0.25</v>
          </cell>
          <cell r="B863">
            <v>0.25</v>
          </cell>
        </row>
        <row r="864">
          <cell r="A864">
            <v>0.25</v>
          </cell>
          <cell r="B864">
            <v>0.25</v>
          </cell>
        </row>
        <row r="865">
          <cell r="A865">
            <v>0.25</v>
          </cell>
          <cell r="B865">
            <v>0.25</v>
          </cell>
        </row>
        <row r="866">
          <cell r="A866">
            <v>0.25</v>
          </cell>
          <cell r="B866">
            <v>0.25</v>
          </cell>
        </row>
        <row r="867">
          <cell r="A867">
            <v>0.25</v>
          </cell>
          <cell r="B867">
            <v>0.25</v>
          </cell>
        </row>
        <row r="868">
          <cell r="A868">
            <v>0.25</v>
          </cell>
          <cell r="B868">
            <v>0.25</v>
          </cell>
        </row>
        <row r="869">
          <cell r="A869">
            <v>0.25</v>
          </cell>
          <cell r="B869">
            <v>0.25</v>
          </cell>
        </row>
        <row r="870">
          <cell r="A870">
            <v>0.25</v>
          </cell>
          <cell r="B870">
            <v>0.25</v>
          </cell>
        </row>
        <row r="871">
          <cell r="A871">
            <v>0.25</v>
          </cell>
          <cell r="B871">
            <v>0.25</v>
          </cell>
        </row>
        <row r="872">
          <cell r="A872">
            <v>0.25</v>
          </cell>
          <cell r="B872">
            <v>0.25</v>
          </cell>
        </row>
        <row r="873">
          <cell r="A873">
            <v>0.25</v>
          </cell>
          <cell r="B873">
            <v>0.25</v>
          </cell>
        </row>
        <row r="874">
          <cell r="A874">
            <v>0.25</v>
          </cell>
          <cell r="B874">
            <v>0.25</v>
          </cell>
        </row>
        <row r="875">
          <cell r="A875">
            <v>0.25</v>
          </cell>
          <cell r="B875">
            <v>0.25</v>
          </cell>
        </row>
        <row r="876">
          <cell r="A876">
            <v>0.25</v>
          </cell>
          <cell r="B876">
            <v>0.25</v>
          </cell>
        </row>
        <row r="877">
          <cell r="A877">
            <v>0.25</v>
          </cell>
          <cell r="B877">
            <v>0.25</v>
          </cell>
        </row>
        <row r="878">
          <cell r="A878">
            <v>0.25</v>
          </cell>
          <cell r="B878">
            <v>0.25</v>
          </cell>
        </row>
        <row r="879">
          <cell r="A879">
            <v>0.25</v>
          </cell>
          <cell r="B879">
            <v>0.25</v>
          </cell>
        </row>
        <row r="880">
          <cell r="A880">
            <v>0.25</v>
          </cell>
          <cell r="B880">
            <v>0.25</v>
          </cell>
        </row>
        <row r="881">
          <cell r="A881">
            <v>0.25</v>
          </cell>
          <cell r="B881">
            <v>0.25</v>
          </cell>
        </row>
        <row r="882">
          <cell r="A882">
            <v>0.25</v>
          </cell>
          <cell r="B882">
            <v>0.25</v>
          </cell>
        </row>
        <row r="883">
          <cell r="A883">
            <v>0.25</v>
          </cell>
          <cell r="B883">
            <v>0.25</v>
          </cell>
        </row>
        <row r="884">
          <cell r="A884">
            <v>0.25</v>
          </cell>
          <cell r="B884">
            <v>0.25</v>
          </cell>
        </row>
        <row r="885">
          <cell r="A885">
            <v>0.25</v>
          </cell>
          <cell r="B885">
            <v>0.25</v>
          </cell>
        </row>
        <row r="886">
          <cell r="A886">
            <v>0.25</v>
          </cell>
          <cell r="B886">
            <v>0.25</v>
          </cell>
        </row>
        <row r="887">
          <cell r="A887">
            <v>0.25</v>
          </cell>
          <cell r="B887">
            <v>0.25</v>
          </cell>
        </row>
        <row r="888">
          <cell r="A888">
            <v>0.25</v>
          </cell>
          <cell r="B888">
            <v>0.25</v>
          </cell>
        </row>
        <row r="889">
          <cell r="A889">
            <v>0.25</v>
          </cell>
          <cell r="B889">
            <v>0.25</v>
          </cell>
        </row>
        <row r="890">
          <cell r="A890">
            <v>0.25</v>
          </cell>
          <cell r="B890">
            <v>0.25</v>
          </cell>
        </row>
        <row r="891">
          <cell r="A891">
            <v>0.25</v>
          </cell>
          <cell r="B891">
            <v>0.25</v>
          </cell>
        </row>
        <row r="892">
          <cell r="A892">
            <v>0.25</v>
          </cell>
          <cell r="B892">
            <v>0.25</v>
          </cell>
        </row>
        <row r="893">
          <cell r="A893">
            <v>0.25</v>
          </cell>
          <cell r="B893">
            <v>0.25</v>
          </cell>
        </row>
        <row r="894">
          <cell r="A894">
            <v>0.25</v>
          </cell>
          <cell r="B894">
            <v>0.25</v>
          </cell>
        </row>
        <row r="895">
          <cell r="A895">
            <v>0.25</v>
          </cell>
          <cell r="B895">
            <v>0.25</v>
          </cell>
        </row>
        <row r="896">
          <cell r="A896">
            <v>0.25</v>
          </cell>
          <cell r="B896">
            <v>0.25</v>
          </cell>
        </row>
        <row r="897">
          <cell r="A897">
            <v>0.25</v>
          </cell>
          <cell r="B897">
            <v>0.25</v>
          </cell>
        </row>
        <row r="898">
          <cell r="A898">
            <v>0.25</v>
          </cell>
          <cell r="B898">
            <v>0.25</v>
          </cell>
        </row>
        <row r="899">
          <cell r="A899">
            <v>0.25</v>
          </cell>
          <cell r="B899">
            <v>0.25</v>
          </cell>
        </row>
        <row r="900">
          <cell r="A900">
            <v>0.25</v>
          </cell>
          <cell r="B900">
            <v>0.25</v>
          </cell>
        </row>
        <row r="901">
          <cell r="A901">
            <v>0.25</v>
          </cell>
          <cell r="B901">
            <v>0.25</v>
          </cell>
        </row>
        <row r="902">
          <cell r="A902">
            <v>0.25</v>
          </cell>
          <cell r="B902">
            <v>0.25</v>
          </cell>
        </row>
        <row r="903">
          <cell r="A903">
            <v>0.25</v>
          </cell>
          <cell r="B903">
            <v>0.25</v>
          </cell>
        </row>
        <row r="904">
          <cell r="A904">
            <v>0.25</v>
          </cell>
          <cell r="B904">
            <v>0.25</v>
          </cell>
        </row>
        <row r="905">
          <cell r="A905">
            <v>0.25</v>
          </cell>
          <cell r="B905">
            <v>0.25</v>
          </cell>
        </row>
        <row r="906">
          <cell r="A906">
            <v>0.25</v>
          </cell>
          <cell r="B906">
            <v>0.25</v>
          </cell>
        </row>
        <row r="907">
          <cell r="A907">
            <v>0.25</v>
          </cell>
          <cell r="B907">
            <v>0.25</v>
          </cell>
        </row>
        <row r="908">
          <cell r="A908">
            <v>0.25</v>
          </cell>
          <cell r="B908">
            <v>0.25</v>
          </cell>
        </row>
        <row r="909">
          <cell r="A909">
            <v>0.25</v>
          </cell>
          <cell r="B909">
            <v>0.25</v>
          </cell>
        </row>
        <row r="910">
          <cell r="A910">
            <v>0.25</v>
          </cell>
          <cell r="B910">
            <v>0.25</v>
          </cell>
        </row>
        <row r="911">
          <cell r="A911">
            <v>0.25</v>
          </cell>
          <cell r="B911">
            <v>0.25</v>
          </cell>
        </row>
        <row r="912">
          <cell r="A912">
            <v>0.25</v>
          </cell>
          <cell r="B912">
            <v>0.25</v>
          </cell>
        </row>
        <row r="913">
          <cell r="A913">
            <v>0.25</v>
          </cell>
          <cell r="B913">
            <v>0.25</v>
          </cell>
        </row>
        <row r="914">
          <cell r="A914">
            <v>0.25</v>
          </cell>
          <cell r="B914">
            <v>0.25</v>
          </cell>
        </row>
        <row r="915">
          <cell r="A915">
            <v>0.25</v>
          </cell>
          <cell r="B915">
            <v>0.25</v>
          </cell>
        </row>
        <row r="916">
          <cell r="A916">
            <v>0.25</v>
          </cell>
          <cell r="B916">
            <v>0.25</v>
          </cell>
        </row>
        <row r="917">
          <cell r="A917">
            <v>0.25</v>
          </cell>
          <cell r="B917">
            <v>0.25</v>
          </cell>
        </row>
        <row r="918">
          <cell r="A918">
            <v>0.25</v>
          </cell>
          <cell r="B918">
            <v>0.25</v>
          </cell>
        </row>
        <row r="919">
          <cell r="A919">
            <v>0.25</v>
          </cell>
          <cell r="B919">
            <v>0.25</v>
          </cell>
        </row>
        <row r="920">
          <cell r="A920">
            <v>0.25</v>
          </cell>
          <cell r="B920">
            <v>0.25</v>
          </cell>
        </row>
        <row r="921">
          <cell r="A921">
            <v>0.25</v>
          </cell>
          <cell r="B921">
            <v>0.25</v>
          </cell>
        </row>
        <row r="922">
          <cell r="A922">
            <v>0.25</v>
          </cell>
          <cell r="B922">
            <v>0.25</v>
          </cell>
        </row>
        <row r="923">
          <cell r="A923">
            <v>0.25</v>
          </cell>
          <cell r="B923">
            <v>0.25</v>
          </cell>
        </row>
        <row r="924">
          <cell r="A924">
            <v>0.25</v>
          </cell>
          <cell r="B924">
            <v>0.25</v>
          </cell>
        </row>
        <row r="925">
          <cell r="A925">
            <v>0.25</v>
          </cell>
          <cell r="B925">
            <v>0.25</v>
          </cell>
        </row>
        <row r="926">
          <cell r="A926">
            <v>0.25</v>
          </cell>
          <cell r="B926">
            <v>0.25</v>
          </cell>
        </row>
        <row r="927">
          <cell r="A927">
            <v>0.25</v>
          </cell>
          <cell r="B927">
            <v>0.25</v>
          </cell>
        </row>
        <row r="928">
          <cell r="A928">
            <v>0.25</v>
          </cell>
          <cell r="B928">
            <v>0.25</v>
          </cell>
        </row>
        <row r="929">
          <cell r="A929">
            <v>0.25</v>
          </cell>
          <cell r="B929">
            <v>0.25</v>
          </cell>
        </row>
        <row r="930">
          <cell r="A930">
            <v>0.25</v>
          </cell>
          <cell r="B930">
            <v>0.25</v>
          </cell>
        </row>
        <row r="931">
          <cell r="A931">
            <v>0.25</v>
          </cell>
          <cell r="B931">
            <v>0.25</v>
          </cell>
        </row>
        <row r="932">
          <cell r="A932">
            <v>0.25</v>
          </cell>
          <cell r="B932">
            <v>0.25</v>
          </cell>
        </row>
        <row r="933">
          <cell r="A933">
            <v>0.25</v>
          </cell>
          <cell r="B933">
            <v>0.25</v>
          </cell>
        </row>
        <row r="934">
          <cell r="A934">
            <v>0.25</v>
          </cell>
          <cell r="B934">
            <v>0.25</v>
          </cell>
        </row>
        <row r="935">
          <cell r="A935">
            <v>0.25</v>
          </cell>
          <cell r="B935">
            <v>0.25</v>
          </cell>
        </row>
        <row r="936">
          <cell r="A936">
            <v>0.25</v>
          </cell>
          <cell r="B936">
            <v>0.25</v>
          </cell>
        </row>
        <row r="937">
          <cell r="A937">
            <v>0.25</v>
          </cell>
          <cell r="B937">
            <v>0.25</v>
          </cell>
        </row>
        <row r="938">
          <cell r="A938">
            <v>0.25</v>
          </cell>
          <cell r="B938">
            <v>0.25</v>
          </cell>
        </row>
        <row r="939">
          <cell r="A939">
            <v>0.25</v>
          </cell>
          <cell r="B939">
            <v>0.25</v>
          </cell>
        </row>
        <row r="940">
          <cell r="A940">
            <v>0.25</v>
          </cell>
          <cell r="B940">
            <v>0.25</v>
          </cell>
        </row>
        <row r="941">
          <cell r="A941">
            <v>0.25</v>
          </cell>
          <cell r="B941">
            <v>0.25</v>
          </cell>
        </row>
        <row r="942">
          <cell r="A942">
            <v>0.25</v>
          </cell>
          <cell r="B942">
            <v>0.25</v>
          </cell>
        </row>
        <row r="943">
          <cell r="A943">
            <v>0.25</v>
          </cell>
          <cell r="B943">
            <v>0.25</v>
          </cell>
        </row>
        <row r="944">
          <cell r="A944">
            <v>0.25</v>
          </cell>
          <cell r="B944">
            <v>0.25</v>
          </cell>
        </row>
        <row r="945">
          <cell r="A945">
            <v>0.25</v>
          </cell>
          <cell r="B945">
            <v>0.25</v>
          </cell>
        </row>
        <row r="946">
          <cell r="A946">
            <v>0.25</v>
          </cell>
          <cell r="B946">
            <v>0.25</v>
          </cell>
        </row>
        <row r="947">
          <cell r="A947">
            <v>0.25</v>
          </cell>
          <cell r="B947">
            <v>0.25</v>
          </cell>
        </row>
        <row r="948">
          <cell r="A948">
            <v>0.25</v>
          </cell>
          <cell r="B948">
            <v>0.25</v>
          </cell>
        </row>
        <row r="949">
          <cell r="A949">
            <v>0.25</v>
          </cell>
          <cell r="B949">
            <v>0.25</v>
          </cell>
        </row>
        <row r="950">
          <cell r="A950">
            <v>0.25</v>
          </cell>
          <cell r="B950">
            <v>0.25</v>
          </cell>
        </row>
        <row r="951">
          <cell r="A951">
            <v>0.25</v>
          </cell>
          <cell r="B951">
            <v>0.25</v>
          </cell>
        </row>
        <row r="952">
          <cell r="A952">
            <v>0.25</v>
          </cell>
          <cell r="B952">
            <v>0.25</v>
          </cell>
        </row>
        <row r="953">
          <cell r="A953">
            <v>0.25</v>
          </cell>
          <cell r="B953">
            <v>0.25</v>
          </cell>
        </row>
        <row r="954">
          <cell r="A954">
            <v>0.25</v>
          </cell>
          <cell r="B954">
            <v>0.25</v>
          </cell>
        </row>
        <row r="955">
          <cell r="A955">
            <v>0.25</v>
          </cell>
          <cell r="B955">
            <v>0.25</v>
          </cell>
        </row>
        <row r="956">
          <cell r="A956">
            <v>0.25</v>
          </cell>
          <cell r="B956">
            <v>0.25</v>
          </cell>
        </row>
        <row r="957">
          <cell r="A957">
            <v>0.25</v>
          </cell>
          <cell r="B957">
            <v>0.25</v>
          </cell>
        </row>
        <row r="958">
          <cell r="A958">
            <v>0.25</v>
          </cell>
          <cell r="B958">
            <v>0.25</v>
          </cell>
        </row>
        <row r="959">
          <cell r="A959">
            <v>0.25</v>
          </cell>
          <cell r="B959">
            <v>0.25</v>
          </cell>
        </row>
        <row r="960">
          <cell r="A960">
            <v>0.25</v>
          </cell>
          <cell r="B960">
            <v>0.25</v>
          </cell>
        </row>
        <row r="961">
          <cell r="A961">
            <v>0.25</v>
          </cell>
          <cell r="B961">
            <v>0.25</v>
          </cell>
        </row>
        <row r="962">
          <cell r="A962">
            <v>0.25</v>
          </cell>
          <cell r="B962">
            <v>0.25</v>
          </cell>
        </row>
        <row r="963">
          <cell r="A963">
            <v>0.25</v>
          </cell>
          <cell r="B963">
            <v>0.25</v>
          </cell>
        </row>
        <row r="964">
          <cell r="A964">
            <v>0.25</v>
          </cell>
          <cell r="B964">
            <v>0.25</v>
          </cell>
        </row>
        <row r="965">
          <cell r="A965">
            <v>0.25</v>
          </cell>
          <cell r="B965">
            <v>0.25</v>
          </cell>
        </row>
        <row r="966">
          <cell r="A966">
            <v>0.25</v>
          </cell>
          <cell r="B966">
            <v>0.25</v>
          </cell>
        </row>
        <row r="967">
          <cell r="A967">
            <v>0.25</v>
          </cell>
          <cell r="B967">
            <v>0.25</v>
          </cell>
        </row>
        <row r="968">
          <cell r="A968">
            <v>0.25</v>
          </cell>
          <cell r="B968">
            <v>0.25</v>
          </cell>
        </row>
        <row r="969">
          <cell r="A969">
            <v>0.25</v>
          </cell>
          <cell r="B969">
            <v>0.25</v>
          </cell>
        </row>
        <row r="970">
          <cell r="A970">
            <v>0.25</v>
          </cell>
          <cell r="B970">
            <v>0.25</v>
          </cell>
        </row>
        <row r="971">
          <cell r="A971">
            <v>0.25</v>
          </cell>
          <cell r="B971">
            <v>0.25</v>
          </cell>
        </row>
        <row r="972">
          <cell r="A972">
            <v>0.25</v>
          </cell>
          <cell r="B972">
            <v>0.25</v>
          </cell>
        </row>
        <row r="973">
          <cell r="A973">
            <v>0.25</v>
          </cell>
          <cell r="B973">
            <v>0.25</v>
          </cell>
        </row>
        <row r="974">
          <cell r="A974">
            <v>0.25</v>
          </cell>
          <cell r="B974">
            <v>0.25</v>
          </cell>
        </row>
        <row r="975">
          <cell r="A975">
            <v>0.25</v>
          </cell>
          <cell r="B975">
            <v>0.25</v>
          </cell>
        </row>
        <row r="976">
          <cell r="A976">
            <v>0.25</v>
          </cell>
          <cell r="B976">
            <v>0.25</v>
          </cell>
        </row>
        <row r="977">
          <cell r="A977">
            <v>0.25</v>
          </cell>
          <cell r="B977">
            <v>0.25</v>
          </cell>
        </row>
        <row r="978">
          <cell r="A978">
            <v>0.25</v>
          </cell>
          <cell r="B978">
            <v>0.25</v>
          </cell>
        </row>
        <row r="979">
          <cell r="A979">
            <v>0.25</v>
          </cell>
          <cell r="B979">
            <v>0.25</v>
          </cell>
        </row>
        <row r="980">
          <cell r="A980">
            <v>0.25</v>
          </cell>
          <cell r="B980">
            <v>0.25</v>
          </cell>
        </row>
        <row r="981">
          <cell r="A981">
            <v>0.25</v>
          </cell>
          <cell r="B981">
            <v>0.25</v>
          </cell>
        </row>
        <row r="982">
          <cell r="A982">
            <v>0.25</v>
          </cell>
          <cell r="B982">
            <v>0.25</v>
          </cell>
        </row>
        <row r="983">
          <cell r="A983">
            <v>0.25</v>
          </cell>
          <cell r="B983">
            <v>0.25</v>
          </cell>
        </row>
        <row r="984">
          <cell r="A984">
            <v>0.25</v>
          </cell>
          <cell r="B984">
            <v>0.25</v>
          </cell>
        </row>
        <row r="985">
          <cell r="A985">
            <v>0.25</v>
          </cell>
          <cell r="B985">
            <v>0.25</v>
          </cell>
        </row>
        <row r="986">
          <cell r="A986">
            <v>0.25</v>
          </cell>
          <cell r="B986">
            <v>0.25</v>
          </cell>
        </row>
        <row r="987">
          <cell r="A987">
            <v>0.25</v>
          </cell>
          <cell r="B987">
            <v>0.25</v>
          </cell>
        </row>
        <row r="988">
          <cell r="A988">
            <v>0.25</v>
          </cell>
          <cell r="B988">
            <v>0.25</v>
          </cell>
        </row>
        <row r="989">
          <cell r="A989">
            <v>0.25</v>
          </cell>
          <cell r="B989">
            <v>0.25</v>
          </cell>
        </row>
        <row r="990">
          <cell r="A990">
            <v>0.25</v>
          </cell>
          <cell r="B990">
            <v>0.25</v>
          </cell>
        </row>
        <row r="991">
          <cell r="A991">
            <v>0.25</v>
          </cell>
          <cell r="B991">
            <v>0.25</v>
          </cell>
        </row>
        <row r="992">
          <cell r="A992">
            <v>0.25</v>
          </cell>
          <cell r="B992">
            <v>0.25</v>
          </cell>
        </row>
        <row r="993">
          <cell r="A993">
            <v>0.25</v>
          </cell>
          <cell r="B993">
            <v>0.25</v>
          </cell>
        </row>
        <row r="994">
          <cell r="A994">
            <v>0.25</v>
          </cell>
          <cell r="B994">
            <v>0.25</v>
          </cell>
        </row>
        <row r="995">
          <cell r="A995">
            <v>0.25</v>
          </cell>
          <cell r="B995">
            <v>0.25</v>
          </cell>
        </row>
        <row r="996">
          <cell r="A996">
            <v>0.25</v>
          </cell>
          <cell r="B996">
            <v>0.25</v>
          </cell>
        </row>
        <row r="997">
          <cell r="A997">
            <v>0.25</v>
          </cell>
          <cell r="B997">
            <v>0.25</v>
          </cell>
        </row>
        <row r="998">
          <cell r="A998">
            <v>0.25</v>
          </cell>
          <cell r="B998">
            <v>0.25</v>
          </cell>
        </row>
        <row r="999">
          <cell r="A999">
            <v>0.25</v>
          </cell>
          <cell r="B999">
            <v>0.25</v>
          </cell>
        </row>
        <row r="1000">
          <cell r="A1000">
            <v>0.25</v>
          </cell>
          <cell r="B1000">
            <v>0.25</v>
          </cell>
        </row>
        <row r="1001">
          <cell r="A1001">
            <v>0.25</v>
          </cell>
          <cell r="B1001">
            <v>0.25</v>
          </cell>
        </row>
        <row r="1002">
          <cell r="A1002">
            <v>0.25</v>
          </cell>
          <cell r="B1002">
            <v>0.25</v>
          </cell>
        </row>
        <row r="1003">
          <cell r="A1003">
            <v>0.25</v>
          </cell>
          <cell r="B1003">
            <v>0.25</v>
          </cell>
        </row>
        <row r="1004">
          <cell r="A1004">
            <v>0.25</v>
          </cell>
          <cell r="B1004">
            <v>0.25</v>
          </cell>
        </row>
        <row r="1005">
          <cell r="A1005">
            <v>0.25</v>
          </cell>
          <cell r="B1005">
            <v>0.25</v>
          </cell>
        </row>
        <row r="1006">
          <cell r="A1006">
            <v>0.25</v>
          </cell>
          <cell r="B1006">
            <v>0.25</v>
          </cell>
        </row>
        <row r="1007">
          <cell r="A1007">
            <v>0.25</v>
          </cell>
          <cell r="B1007">
            <v>0.25</v>
          </cell>
        </row>
        <row r="1008">
          <cell r="A1008">
            <v>0.25</v>
          </cell>
          <cell r="B1008">
            <v>0.25</v>
          </cell>
        </row>
        <row r="1009">
          <cell r="A1009">
            <v>0.25</v>
          </cell>
          <cell r="B1009">
            <v>0.25</v>
          </cell>
        </row>
        <row r="1010">
          <cell r="A1010">
            <v>0.25</v>
          </cell>
          <cell r="B1010">
            <v>0.25</v>
          </cell>
        </row>
        <row r="1011">
          <cell r="A1011">
            <v>0.25</v>
          </cell>
          <cell r="B1011">
            <v>0.25</v>
          </cell>
        </row>
        <row r="1012">
          <cell r="A1012">
            <v>0.25</v>
          </cell>
          <cell r="B1012">
            <v>0.25</v>
          </cell>
        </row>
        <row r="1013">
          <cell r="A1013">
            <v>0.25</v>
          </cell>
          <cell r="B1013">
            <v>0.25</v>
          </cell>
        </row>
        <row r="1014">
          <cell r="A1014">
            <v>0.25</v>
          </cell>
          <cell r="B1014">
            <v>0.25</v>
          </cell>
        </row>
        <row r="1015">
          <cell r="A1015">
            <v>0.25</v>
          </cell>
          <cell r="B1015">
            <v>0.25</v>
          </cell>
        </row>
        <row r="1016">
          <cell r="A1016">
            <v>0.25</v>
          </cell>
          <cell r="B1016">
            <v>0.25</v>
          </cell>
        </row>
        <row r="1017">
          <cell r="A1017">
            <v>0.25</v>
          </cell>
          <cell r="B1017">
            <v>0.25</v>
          </cell>
        </row>
        <row r="1018">
          <cell r="A1018">
            <v>0.25</v>
          </cell>
          <cell r="B1018">
            <v>0.25</v>
          </cell>
        </row>
        <row r="1019">
          <cell r="A1019">
            <v>0.25</v>
          </cell>
          <cell r="B1019">
            <v>0.25</v>
          </cell>
        </row>
        <row r="1020">
          <cell r="A1020">
            <v>0.25</v>
          </cell>
          <cell r="B1020">
            <v>0.25</v>
          </cell>
        </row>
        <row r="1021">
          <cell r="A1021">
            <v>0.25</v>
          </cell>
          <cell r="B1021">
            <v>0.25</v>
          </cell>
        </row>
        <row r="1022">
          <cell r="A1022">
            <v>0.25</v>
          </cell>
          <cell r="B1022">
            <v>0.25</v>
          </cell>
        </row>
        <row r="1023">
          <cell r="A1023">
            <v>0.25</v>
          </cell>
          <cell r="B1023">
            <v>0.25</v>
          </cell>
        </row>
        <row r="1024">
          <cell r="A1024">
            <v>0.25</v>
          </cell>
          <cell r="B1024">
            <v>0.25</v>
          </cell>
        </row>
        <row r="1025">
          <cell r="A1025">
            <v>0.25</v>
          </cell>
          <cell r="B1025">
            <v>0.25</v>
          </cell>
        </row>
        <row r="1026">
          <cell r="A1026">
            <v>0.25</v>
          </cell>
          <cell r="B1026">
            <v>0.25</v>
          </cell>
        </row>
        <row r="1027">
          <cell r="A1027">
            <v>0.25</v>
          </cell>
          <cell r="B1027">
            <v>0.25</v>
          </cell>
        </row>
        <row r="1028">
          <cell r="A1028">
            <v>0.25</v>
          </cell>
          <cell r="B1028">
            <v>0.25</v>
          </cell>
        </row>
        <row r="1029">
          <cell r="A1029">
            <v>0.25</v>
          </cell>
          <cell r="B1029">
            <v>0.25</v>
          </cell>
        </row>
        <row r="1030">
          <cell r="A1030">
            <v>0.25</v>
          </cell>
          <cell r="B1030">
            <v>0.25</v>
          </cell>
        </row>
        <row r="1031">
          <cell r="A1031">
            <v>0.25</v>
          </cell>
          <cell r="B1031">
            <v>0.25</v>
          </cell>
        </row>
        <row r="1032">
          <cell r="A1032">
            <v>0.25</v>
          </cell>
          <cell r="B1032">
            <v>0.25</v>
          </cell>
        </row>
        <row r="1033">
          <cell r="A1033">
            <v>0.25</v>
          </cell>
          <cell r="B1033">
            <v>0.25</v>
          </cell>
        </row>
        <row r="1034">
          <cell r="A1034">
            <v>0.25</v>
          </cell>
          <cell r="B1034">
            <v>0.25</v>
          </cell>
        </row>
        <row r="1035">
          <cell r="A1035">
            <v>0.25</v>
          </cell>
          <cell r="B1035">
            <v>0.25</v>
          </cell>
        </row>
        <row r="1036">
          <cell r="A1036">
            <v>0.25</v>
          </cell>
          <cell r="B1036">
            <v>0.25</v>
          </cell>
        </row>
        <row r="1037">
          <cell r="A1037">
            <v>0.25</v>
          </cell>
          <cell r="B1037">
            <v>0.25</v>
          </cell>
        </row>
        <row r="1038">
          <cell r="A1038">
            <v>0.25</v>
          </cell>
          <cell r="B1038">
            <v>0.25</v>
          </cell>
        </row>
        <row r="1039">
          <cell r="A1039">
            <v>0.25</v>
          </cell>
          <cell r="B1039">
            <v>0.25</v>
          </cell>
        </row>
        <row r="1040">
          <cell r="A1040">
            <v>0.25</v>
          </cell>
          <cell r="B1040">
            <v>0.25</v>
          </cell>
        </row>
        <row r="1041">
          <cell r="A1041">
            <v>0.25</v>
          </cell>
          <cell r="B1041">
            <v>0.25</v>
          </cell>
        </row>
        <row r="1042">
          <cell r="A1042">
            <v>0.25</v>
          </cell>
          <cell r="B1042">
            <v>0.25</v>
          </cell>
        </row>
        <row r="1043">
          <cell r="A1043">
            <v>0.25</v>
          </cell>
          <cell r="B1043">
            <v>0.25</v>
          </cell>
        </row>
        <row r="1044">
          <cell r="A1044">
            <v>0.25</v>
          </cell>
          <cell r="B1044">
            <v>0.25</v>
          </cell>
        </row>
        <row r="1045">
          <cell r="A1045">
            <v>0.25</v>
          </cell>
          <cell r="B1045">
            <v>0.25</v>
          </cell>
        </row>
        <row r="1046">
          <cell r="A1046">
            <v>0.25</v>
          </cell>
          <cell r="B1046">
            <v>0.25</v>
          </cell>
        </row>
        <row r="1047">
          <cell r="A1047">
            <v>0.25</v>
          </cell>
          <cell r="B1047">
            <v>0.25</v>
          </cell>
        </row>
        <row r="1048">
          <cell r="A1048">
            <v>0.25</v>
          </cell>
          <cell r="B1048">
            <v>0.25</v>
          </cell>
        </row>
        <row r="1049">
          <cell r="A1049">
            <v>0.25</v>
          </cell>
          <cell r="B1049">
            <v>0.25</v>
          </cell>
        </row>
        <row r="1050">
          <cell r="A1050">
            <v>0.25</v>
          </cell>
          <cell r="B1050">
            <v>0.25</v>
          </cell>
        </row>
        <row r="1051">
          <cell r="A1051">
            <v>0.25</v>
          </cell>
          <cell r="B1051">
            <v>0.25</v>
          </cell>
        </row>
        <row r="1052">
          <cell r="A1052">
            <v>0.25</v>
          </cell>
          <cell r="B1052">
            <v>0.25</v>
          </cell>
        </row>
        <row r="1053">
          <cell r="A1053">
            <v>0.25</v>
          </cell>
          <cell r="B1053">
            <v>0.25</v>
          </cell>
        </row>
        <row r="1054">
          <cell r="A1054">
            <v>0.25</v>
          </cell>
          <cell r="B1054">
            <v>0.25</v>
          </cell>
        </row>
        <row r="1055">
          <cell r="A1055">
            <v>0.25</v>
          </cell>
          <cell r="B1055">
            <v>0.25</v>
          </cell>
        </row>
        <row r="1056">
          <cell r="A1056">
            <v>0.25</v>
          </cell>
          <cell r="B1056">
            <v>0.25</v>
          </cell>
        </row>
        <row r="1057">
          <cell r="A1057">
            <v>0.25</v>
          </cell>
          <cell r="B1057">
            <v>0.25</v>
          </cell>
        </row>
        <row r="1058">
          <cell r="A1058">
            <v>0.25</v>
          </cell>
          <cell r="B1058">
            <v>0.25</v>
          </cell>
        </row>
        <row r="1059">
          <cell r="A1059">
            <v>0.25</v>
          </cell>
          <cell r="B1059">
            <v>0.25</v>
          </cell>
        </row>
        <row r="1060">
          <cell r="A1060">
            <v>0.25</v>
          </cell>
          <cell r="B1060">
            <v>0.25</v>
          </cell>
        </row>
        <row r="1061">
          <cell r="A1061">
            <v>0.25</v>
          </cell>
          <cell r="B1061">
            <v>0.25</v>
          </cell>
        </row>
        <row r="1062">
          <cell r="A1062">
            <v>0.25</v>
          </cell>
          <cell r="B1062">
            <v>0.25</v>
          </cell>
        </row>
        <row r="1063">
          <cell r="A1063">
            <v>0.25</v>
          </cell>
          <cell r="B1063">
            <v>0.25</v>
          </cell>
        </row>
        <row r="1064">
          <cell r="A1064">
            <v>0.25</v>
          </cell>
          <cell r="B1064">
            <v>0.25</v>
          </cell>
        </row>
        <row r="1065">
          <cell r="A1065">
            <v>0.25</v>
          </cell>
          <cell r="B1065">
            <v>0.25</v>
          </cell>
        </row>
        <row r="1066">
          <cell r="A1066">
            <v>0.25</v>
          </cell>
          <cell r="B1066">
            <v>0.25</v>
          </cell>
        </row>
        <row r="1067">
          <cell r="A1067">
            <v>0.25</v>
          </cell>
          <cell r="B1067">
            <v>0.25</v>
          </cell>
        </row>
        <row r="1068">
          <cell r="A1068">
            <v>0.25</v>
          </cell>
          <cell r="B1068">
            <v>0.25</v>
          </cell>
        </row>
        <row r="1069">
          <cell r="A1069">
            <v>0.25</v>
          </cell>
          <cell r="B1069">
            <v>0.25</v>
          </cell>
        </row>
        <row r="1070">
          <cell r="A1070">
            <v>0.25</v>
          </cell>
          <cell r="B1070">
            <v>0.25</v>
          </cell>
        </row>
        <row r="1071">
          <cell r="A1071">
            <v>0.25</v>
          </cell>
          <cell r="B1071">
            <v>0.25</v>
          </cell>
        </row>
        <row r="1072">
          <cell r="A1072">
            <v>0.25</v>
          </cell>
          <cell r="B1072">
            <v>0.25</v>
          </cell>
        </row>
        <row r="1073">
          <cell r="A1073">
            <v>0.25</v>
          </cell>
          <cell r="B1073">
            <v>0.25</v>
          </cell>
        </row>
        <row r="1074">
          <cell r="A1074">
            <v>0.25</v>
          </cell>
          <cell r="B1074">
            <v>0.25</v>
          </cell>
        </row>
        <row r="1075">
          <cell r="A1075">
            <v>0.25</v>
          </cell>
          <cell r="B1075">
            <v>0.25</v>
          </cell>
        </row>
        <row r="1076">
          <cell r="A1076">
            <v>0.25</v>
          </cell>
          <cell r="B1076">
            <v>0.25</v>
          </cell>
        </row>
        <row r="1077">
          <cell r="A1077">
            <v>0.25</v>
          </cell>
          <cell r="B1077">
            <v>0.25</v>
          </cell>
        </row>
        <row r="1078">
          <cell r="A1078">
            <v>0.25</v>
          </cell>
          <cell r="B1078">
            <v>0.25</v>
          </cell>
        </row>
        <row r="1079">
          <cell r="A1079">
            <v>0.25</v>
          </cell>
          <cell r="B1079">
            <v>0.25</v>
          </cell>
        </row>
        <row r="1080">
          <cell r="A1080">
            <v>0.25</v>
          </cell>
          <cell r="B1080">
            <v>0.25</v>
          </cell>
        </row>
        <row r="1081">
          <cell r="A1081">
            <v>0.25</v>
          </cell>
          <cell r="B1081">
            <v>0.25</v>
          </cell>
        </row>
        <row r="1082">
          <cell r="A1082">
            <v>0.25</v>
          </cell>
          <cell r="B1082">
            <v>0.25</v>
          </cell>
        </row>
        <row r="1083">
          <cell r="A1083">
            <v>0.25</v>
          </cell>
          <cell r="B1083">
            <v>0.25</v>
          </cell>
        </row>
        <row r="1084">
          <cell r="A1084">
            <v>0.25</v>
          </cell>
          <cell r="B1084">
            <v>0.25</v>
          </cell>
        </row>
        <row r="1085">
          <cell r="A1085">
            <v>0.25</v>
          </cell>
          <cell r="B1085">
            <v>0.25</v>
          </cell>
        </row>
        <row r="1086">
          <cell r="A1086">
            <v>0.25</v>
          </cell>
          <cell r="B1086">
            <v>0.25</v>
          </cell>
        </row>
        <row r="1087">
          <cell r="A1087">
            <v>0.25</v>
          </cell>
          <cell r="B1087">
            <v>0.25</v>
          </cell>
        </row>
        <row r="1088">
          <cell r="A1088">
            <v>0.25</v>
          </cell>
          <cell r="B1088">
            <v>0.25</v>
          </cell>
        </row>
        <row r="1089">
          <cell r="A1089">
            <v>0.25</v>
          </cell>
          <cell r="B1089">
            <v>0.25</v>
          </cell>
        </row>
        <row r="1090">
          <cell r="A1090">
            <v>0.25</v>
          </cell>
          <cell r="B1090">
            <v>0.25</v>
          </cell>
        </row>
        <row r="1091">
          <cell r="A1091">
            <v>0.25</v>
          </cell>
          <cell r="B1091">
            <v>0.25</v>
          </cell>
        </row>
        <row r="1092">
          <cell r="A1092">
            <v>0.25</v>
          </cell>
          <cell r="B1092">
            <v>0.25</v>
          </cell>
        </row>
        <row r="1093">
          <cell r="A1093">
            <v>0.25</v>
          </cell>
          <cell r="B1093">
            <v>0.25</v>
          </cell>
        </row>
        <row r="1094">
          <cell r="A1094">
            <v>0.25</v>
          </cell>
          <cell r="B1094">
            <v>0.25</v>
          </cell>
        </row>
        <row r="1095">
          <cell r="A1095">
            <v>0.25</v>
          </cell>
          <cell r="B1095">
            <v>0.25</v>
          </cell>
        </row>
        <row r="1096">
          <cell r="A1096">
            <v>0.25</v>
          </cell>
          <cell r="B1096">
            <v>0.25</v>
          </cell>
        </row>
        <row r="1097">
          <cell r="A1097">
            <v>0.25</v>
          </cell>
          <cell r="B1097">
            <v>0.25</v>
          </cell>
        </row>
        <row r="1098">
          <cell r="A1098">
            <v>0.25</v>
          </cell>
          <cell r="B1098">
            <v>0.25</v>
          </cell>
        </row>
        <row r="1099">
          <cell r="A1099">
            <v>0.25</v>
          </cell>
          <cell r="B1099">
            <v>0.25</v>
          </cell>
        </row>
        <row r="1100">
          <cell r="A1100">
            <v>0.25</v>
          </cell>
          <cell r="B1100">
            <v>0.25</v>
          </cell>
        </row>
        <row r="1101">
          <cell r="A1101">
            <v>0.25</v>
          </cell>
          <cell r="B1101">
            <v>0.25</v>
          </cell>
        </row>
        <row r="1102">
          <cell r="A1102">
            <v>0.25</v>
          </cell>
          <cell r="B1102">
            <v>0.25</v>
          </cell>
        </row>
        <row r="1103">
          <cell r="A1103">
            <v>0.25</v>
          </cell>
          <cell r="B1103">
            <v>0.25</v>
          </cell>
        </row>
        <row r="1104">
          <cell r="A1104">
            <v>0.25</v>
          </cell>
          <cell r="B1104">
            <v>0.25</v>
          </cell>
        </row>
        <row r="1105">
          <cell r="A1105">
            <v>0.25</v>
          </cell>
          <cell r="B1105">
            <v>0.25</v>
          </cell>
        </row>
        <row r="1106">
          <cell r="A1106">
            <v>0.25</v>
          </cell>
          <cell r="B1106">
            <v>0.25</v>
          </cell>
        </row>
        <row r="1107">
          <cell r="A1107">
            <v>0.25</v>
          </cell>
          <cell r="B1107">
            <v>0.25</v>
          </cell>
        </row>
        <row r="1108">
          <cell r="A1108">
            <v>0.25</v>
          </cell>
          <cell r="B1108">
            <v>0.25</v>
          </cell>
        </row>
        <row r="1109">
          <cell r="A1109">
            <v>0.25</v>
          </cell>
          <cell r="B1109">
            <v>0.25</v>
          </cell>
        </row>
        <row r="1110">
          <cell r="A1110">
            <v>0.25</v>
          </cell>
          <cell r="B1110">
            <v>0.25</v>
          </cell>
        </row>
        <row r="1111">
          <cell r="A1111">
            <v>0.25</v>
          </cell>
          <cell r="B1111">
            <v>0.25</v>
          </cell>
        </row>
        <row r="1112">
          <cell r="A1112">
            <v>0.25</v>
          </cell>
          <cell r="B1112">
            <v>0.25</v>
          </cell>
        </row>
        <row r="1113">
          <cell r="A1113">
            <v>0.25</v>
          </cell>
          <cell r="B1113">
            <v>0.25</v>
          </cell>
        </row>
        <row r="1114">
          <cell r="A1114">
            <v>0.25</v>
          </cell>
          <cell r="B1114">
            <v>0.25</v>
          </cell>
        </row>
        <row r="1115">
          <cell r="A1115">
            <v>0.25</v>
          </cell>
          <cell r="B1115">
            <v>0.25</v>
          </cell>
        </row>
        <row r="1116">
          <cell r="A1116">
            <v>0.25</v>
          </cell>
          <cell r="B1116">
            <v>0.25</v>
          </cell>
        </row>
        <row r="1117">
          <cell r="A1117">
            <v>0.25</v>
          </cell>
          <cell r="B1117">
            <v>0.25</v>
          </cell>
        </row>
        <row r="1118">
          <cell r="A1118">
            <v>0.25</v>
          </cell>
          <cell r="B1118">
            <v>0.25</v>
          </cell>
        </row>
        <row r="1119">
          <cell r="A1119">
            <v>0.25</v>
          </cell>
          <cell r="B1119">
            <v>0.25</v>
          </cell>
        </row>
        <row r="1120">
          <cell r="A1120">
            <v>0.25</v>
          </cell>
          <cell r="B1120">
            <v>0.25</v>
          </cell>
        </row>
        <row r="1121">
          <cell r="A1121">
            <v>0.25</v>
          </cell>
          <cell r="B1121">
            <v>0.25</v>
          </cell>
        </row>
        <row r="1122">
          <cell r="A1122">
            <v>0.25</v>
          </cell>
          <cell r="B1122">
            <v>0.25</v>
          </cell>
        </row>
        <row r="1123">
          <cell r="A1123">
            <v>0.25</v>
          </cell>
          <cell r="B1123">
            <v>0.25</v>
          </cell>
        </row>
        <row r="1124">
          <cell r="A1124">
            <v>0.25</v>
          </cell>
          <cell r="B1124">
            <v>0.25</v>
          </cell>
        </row>
        <row r="1125">
          <cell r="A1125">
            <v>0.25</v>
          </cell>
          <cell r="B1125">
            <v>0.25</v>
          </cell>
        </row>
        <row r="1126">
          <cell r="A1126">
            <v>0.25</v>
          </cell>
          <cell r="B1126">
            <v>0.25</v>
          </cell>
        </row>
        <row r="1127">
          <cell r="A1127">
            <v>0.25</v>
          </cell>
          <cell r="B1127">
            <v>0.25</v>
          </cell>
        </row>
        <row r="1128">
          <cell r="A1128">
            <v>0.25</v>
          </cell>
          <cell r="B1128">
            <v>0.25</v>
          </cell>
        </row>
        <row r="1129">
          <cell r="A1129">
            <v>0.25</v>
          </cell>
          <cell r="B1129">
            <v>0.25</v>
          </cell>
        </row>
        <row r="1130">
          <cell r="A1130">
            <v>0.25</v>
          </cell>
          <cell r="B1130">
            <v>0.25</v>
          </cell>
        </row>
        <row r="1131">
          <cell r="A1131">
            <v>0.25</v>
          </cell>
          <cell r="B1131">
            <v>0.25</v>
          </cell>
        </row>
        <row r="1132">
          <cell r="A1132">
            <v>0.25</v>
          </cell>
          <cell r="B1132">
            <v>0.25</v>
          </cell>
        </row>
        <row r="1133">
          <cell r="A1133">
            <v>0.25</v>
          </cell>
          <cell r="B1133">
            <v>0.25</v>
          </cell>
        </row>
        <row r="1134">
          <cell r="A1134">
            <v>0.25</v>
          </cell>
          <cell r="B1134">
            <v>0.25</v>
          </cell>
        </row>
        <row r="1135">
          <cell r="A1135">
            <v>0.25</v>
          </cell>
          <cell r="B1135">
            <v>0.25</v>
          </cell>
        </row>
        <row r="1136">
          <cell r="A1136">
            <v>0.25</v>
          </cell>
          <cell r="B1136">
            <v>0.25</v>
          </cell>
        </row>
        <row r="1137">
          <cell r="A1137">
            <v>0.25</v>
          </cell>
          <cell r="B1137">
            <v>0.25</v>
          </cell>
        </row>
        <row r="1138">
          <cell r="A1138">
            <v>0.25</v>
          </cell>
          <cell r="B1138">
            <v>0.25</v>
          </cell>
        </row>
        <row r="1139">
          <cell r="A1139">
            <v>0.25</v>
          </cell>
          <cell r="B1139">
            <v>0.25</v>
          </cell>
        </row>
        <row r="1140">
          <cell r="A1140">
            <v>0.25</v>
          </cell>
          <cell r="B1140">
            <v>0.25</v>
          </cell>
        </row>
        <row r="1141">
          <cell r="A1141">
            <v>0.25</v>
          </cell>
          <cell r="B1141">
            <v>0.25</v>
          </cell>
        </row>
        <row r="1142">
          <cell r="A1142">
            <v>0.25</v>
          </cell>
          <cell r="B1142">
            <v>0.25</v>
          </cell>
        </row>
        <row r="1143">
          <cell r="A1143">
            <v>0.25</v>
          </cell>
          <cell r="B1143">
            <v>0.25</v>
          </cell>
        </row>
        <row r="1144">
          <cell r="A1144">
            <v>0.25</v>
          </cell>
          <cell r="B1144">
            <v>0.25</v>
          </cell>
        </row>
        <row r="1145">
          <cell r="A1145">
            <v>0.25</v>
          </cell>
          <cell r="B1145">
            <v>0.25</v>
          </cell>
        </row>
        <row r="1146">
          <cell r="A1146">
            <v>0.25</v>
          </cell>
          <cell r="B1146">
            <v>0.25</v>
          </cell>
        </row>
        <row r="1147">
          <cell r="A1147">
            <v>0.25</v>
          </cell>
          <cell r="B1147">
            <v>0.25</v>
          </cell>
        </row>
        <row r="1148">
          <cell r="A1148">
            <v>0.25</v>
          </cell>
          <cell r="B1148">
            <v>0.25</v>
          </cell>
        </row>
        <row r="1149">
          <cell r="A1149">
            <v>0.25</v>
          </cell>
          <cell r="B1149">
            <v>0.25</v>
          </cell>
        </row>
        <row r="1150">
          <cell r="A1150">
            <v>0.25</v>
          </cell>
          <cell r="B1150">
            <v>0.25</v>
          </cell>
        </row>
        <row r="1151">
          <cell r="A1151">
            <v>0.25</v>
          </cell>
          <cell r="B1151">
            <v>0.25</v>
          </cell>
        </row>
        <row r="1152">
          <cell r="A1152">
            <v>0.25</v>
          </cell>
          <cell r="B1152">
            <v>0.25</v>
          </cell>
        </row>
        <row r="1153">
          <cell r="A1153">
            <v>0.25</v>
          </cell>
          <cell r="B1153">
            <v>0.25</v>
          </cell>
        </row>
        <row r="1154">
          <cell r="A1154">
            <v>0.25</v>
          </cell>
          <cell r="B1154">
            <v>0.25</v>
          </cell>
        </row>
        <row r="1155">
          <cell r="A1155">
            <v>0.25</v>
          </cell>
          <cell r="B1155">
            <v>0.25</v>
          </cell>
        </row>
        <row r="1156">
          <cell r="A1156">
            <v>0.25</v>
          </cell>
          <cell r="B1156">
            <v>0.25</v>
          </cell>
        </row>
        <row r="1157">
          <cell r="A1157">
            <v>0.25</v>
          </cell>
          <cell r="B1157">
            <v>0.25</v>
          </cell>
        </row>
        <row r="1158">
          <cell r="A1158">
            <v>0.25</v>
          </cell>
          <cell r="B1158">
            <v>0.25</v>
          </cell>
        </row>
        <row r="1159">
          <cell r="A1159">
            <v>0.25</v>
          </cell>
          <cell r="B1159">
            <v>0.25</v>
          </cell>
        </row>
        <row r="1160">
          <cell r="A1160">
            <v>0.25</v>
          </cell>
          <cell r="B1160">
            <v>0.25</v>
          </cell>
        </row>
        <row r="1161">
          <cell r="A1161">
            <v>0.25</v>
          </cell>
          <cell r="B1161">
            <v>0.25</v>
          </cell>
        </row>
        <row r="1162">
          <cell r="A1162">
            <v>0.25</v>
          </cell>
          <cell r="B1162">
            <v>0.25</v>
          </cell>
        </row>
        <row r="1163">
          <cell r="A1163">
            <v>0.25</v>
          </cell>
          <cell r="B1163">
            <v>0.25</v>
          </cell>
        </row>
        <row r="1164">
          <cell r="A1164">
            <v>0.25</v>
          </cell>
          <cell r="B1164">
            <v>0.25</v>
          </cell>
        </row>
        <row r="1165">
          <cell r="A1165">
            <v>0.25</v>
          </cell>
          <cell r="B1165">
            <v>0.25</v>
          </cell>
        </row>
        <row r="1166">
          <cell r="A1166">
            <v>0.25</v>
          </cell>
          <cell r="B1166">
            <v>0.25</v>
          </cell>
        </row>
        <row r="1167">
          <cell r="A1167">
            <v>0.25</v>
          </cell>
          <cell r="B1167">
            <v>0.25</v>
          </cell>
        </row>
        <row r="1168">
          <cell r="A1168">
            <v>0.25</v>
          </cell>
          <cell r="B1168">
            <v>0.25</v>
          </cell>
        </row>
        <row r="1169">
          <cell r="A1169">
            <v>0.25</v>
          </cell>
          <cell r="B1169">
            <v>0.25</v>
          </cell>
        </row>
        <row r="1170">
          <cell r="A1170">
            <v>0.25</v>
          </cell>
          <cell r="B1170">
            <v>0.25</v>
          </cell>
        </row>
        <row r="1171">
          <cell r="A1171">
            <v>0.25</v>
          </cell>
          <cell r="B1171">
            <v>0.25</v>
          </cell>
        </row>
        <row r="1172">
          <cell r="A1172">
            <v>0.25</v>
          </cell>
          <cell r="B1172">
            <v>0.25</v>
          </cell>
        </row>
        <row r="1173">
          <cell r="A1173">
            <v>0.25</v>
          </cell>
          <cell r="B1173">
            <v>0.25</v>
          </cell>
        </row>
        <row r="1174">
          <cell r="A1174">
            <v>0.25</v>
          </cell>
          <cell r="B1174">
            <v>0.25</v>
          </cell>
        </row>
        <row r="1175">
          <cell r="A1175">
            <v>0.25</v>
          </cell>
          <cell r="B1175">
            <v>0.25</v>
          </cell>
        </row>
        <row r="1176">
          <cell r="A1176">
            <v>0.25</v>
          </cell>
          <cell r="B1176">
            <v>0.25</v>
          </cell>
        </row>
        <row r="1177">
          <cell r="A1177">
            <v>0.25</v>
          </cell>
          <cell r="B1177">
            <v>0.25</v>
          </cell>
        </row>
        <row r="1178">
          <cell r="A1178">
            <v>0.25</v>
          </cell>
          <cell r="B1178">
            <v>0.25</v>
          </cell>
        </row>
        <row r="1179">
          <cell r="A1179">
            <v>0.25</v>
          </cell>
          <cell r="B1179">
            <v>0.25</v>
          </cell>
        </row>
        <row r="1180">
          <cell r="A1180">
            <v>0.25</v>
          </cell>
          <cell r="B1180">
            <v>0.25</v>
          </cell>
        </row>
        <row r="1181">
          <cell r="A1181">
            <v>0.25</v>
          </cell>
          <cell r="B1181">
            <v>0.25</v>
          </cell>
        </row>
        <row r="1182">
          <cell r="A1182">
            <v>0.25</v>
          </cell>
          <cell r="B1182">
            <v>0.25</v>
          </cell>
        </row>
        <row r="1183">
          <cell r="A1183">
            <v>0.25</v>
          </cell>
          <cell r="B1183">
            <v>0.25</v>
          </cell>
        </row>
        <row r="1184">
          <cell r="A1184">
            <v>0.25</v>
          </cell>
          <cell r="B1184">
            <v>0.25</v>
          </cell>
        </row>
        <row r="1185">
          <cell r="A1185">
            <v>0.25</v>
          </cell>
          <cell r="B1185">
            <v>0.25</v>
          </cell>
        </row>
        <row r="1186">
          <cell r="A1186">
            <v>0.25</v>
          </cell>
          <cell r="B1186">
            <v>0.25</v>
          </cell>
        </row>
        <row r="1187">
          <cell r="A1187">
            <v>0.25</v>
          </cell>
          <cell r="B1187">
            <v>0.25</v>
          </cell>
        </row>
        <row r="1188">
          <cell r="A1188">
            <v>0.25</v>
          </cell>
          <cell r="B1188">
            <v>0.25</v>
          </cell>
        </row>
        <row r="1189">
          <cell r="A1189">
            <v>0.25</v>
          </cell>
          <cell r="B1189">
            <v>0.25</v>
          </cell>
        </row>
        <row r="1190">
          <cell r="A1190">
            <v>0.25</v>
          </cell>
          <cell r="B1190">
            <v>0.25</v>
          </cell>
        </row>
        <row r="1191">
          <cell r="A1191">
            <v>0.25</v>
          </cell>
          <cell r="B1191">
            <v>0.25</v>
          </cell>
        </row>
        <row r="1192">
          <cell r="A1192">
            <v>0.25</v>
          </cell>
          <cell r="B1192">
            <v>0.25</v>
          </cell>
        </row>
        <row r="1193">
          <cell r="A1193">
            <v>0.25</v>
          </cell>
          <cell r="B1193">
            <v>0.25</v>
          </cell>
        </row>
        <row r="1194">
          <cell r="A1194">
            <v>0.25</v>
          </cell>
          <cell r="B1194">
            <v>0.25</v>
          </cell>
        </row>
        <row r="1195">
          <cell r="A1195">
            <v>0.25</v>
          </cell>
          <cell r="B1195">
            <v>0.25</v>
          </cell>
        </row>
        <row r="1196">
          <cell r="A1196">
            <v>0.25</v>
          </cell>
          <cell r="B1196">
            <v>0.25</v>
          </cell>
        </row>
        <row r="1197">
          <cell r="A1197">
            <v>0.25</v>
          </cell>
          <cell r="B1197">
            <v>0.25</v>
          </cell>
        </row>
        <row r="1198">
          <cell r="A1198">
            <v>0.25</v>
          </cell>
          <cell r="B1198">
            <v>0.25</v>
          </cell>
        </row>
        <row r="1199">
          <cell r="A1199">
            <v>0.25</v>
          </cell>
          <cell r="B1199">
            <v>0.25</v>
          </cell>
        </row>
        <row r="1200">
          <cell r="A1200">
            <v>0.25</v>
          </cell>
          <cell r="B1200">
            <v>0.25</v>
          </cell>
        </row>
        <row r="1201">
          <cell r="A1201">
            <v>0.25</v>
          </cell>
          <cell r="B1201">
            <v>0.25</v>
          </cell>
        </row>
        <row r="1202">
          <cell r="A1202">
            <v>0.25</v>
          </cell>
          <cell r="B1202">
            <v>0.25</v>
          </cell>
        </row>
      </sheetData>
      <sheetData sheetId="3">
        <row r="6">
          <cell r="A6">
            <v>0</v>
          </cell>
          <cell r="B6">
            <v>1.8315638888734179E-2</v>
          </cell>
        </row>
        <row r="7">
          <cell r="A7">
            <v>1</v>
          </cell>
          <cell r="B7">
            <v>7.3262555554936715E-2</v>
          </cell>
        </row>
        <row r="8">
          <cell r="A8">
            <v>2</v>
          </cell>
          <cell r="B8">
            <v>0.14652511110987343</v>
          </cell>
        </row>
        <row r="9">
          <cell r="A9">
            <v>3</v>
          </cell>
          <cell r="B9">
            <v>0.19536681481316456</v>
          </cell>
        </row>
        <row r="10">
          <cell r="A10">
            <v>4</v>
          </cell>
          <cell r="B10">
            <v>0.19536681481316456</v>
          </cell>
        </row>
        <row r="11">
          <cell r="A11">
            <v>5</v>
          </cell>
          <cell r="B11">
            <v>0.15629345185053165</v>
          </cell>
        </row>
        <row r="12">
          <cell r="A12">
            <v>6</v>
          </cell>
          <cell r="B12">
            <v>0.10419563456702111</v>
          </cell>
        </row>
        <row r="13">
          <cell r="A13">
            <v>7</v>
          </cell>
          <cell r="B13">
            <v>5.9540362609726345E-2</v>
          </cell>
        </row>
        <row r="14">
          <cell r="A14">
            <v>8</v>
          </cell>
          <cell r="B14">
            <v>2.9770181304863173E-2</v>
          </cell>
        </row>
        <row r="15">
          <cell r="A15">
            <v>9</v>
          </cell>
          <cell r="B15">
            <v>1.32311916910503E-2</v>
          </cell>
        </row>
        <row r="16">
          <cell r="A16">
            <v>10</v>
          </cell>
          <cell r="B16">
            <v>5.2924766764201195E-3</v>
          </cell>
        </row>
        <row r="17">
          <cell r="A17">
            <v>11</v>
          </cell>
          <cell r="B17">
            <v>1.92453697324368E-3</v>
          </cell>
        </row>
        <row r="18">
          <cell r="A18">
            <v>12</v>
          </cell>
          <cell r="B18">
            <v>6.4151232441456E-4</v>
          </cell>
        </row>
        <row r="19">
          <cell r="A19">
            <v>13</v>
          </cell>
          <cell r="B19">
            <v>1.9738840751217228E-4</v>
          </cell>
        </row>
        <row r="20">
          <cell r="A20">
            <v>14</v>
          </cell>
          <cell r="B20">
            <v>5.6396687860620656E-5</v>
          </cell>
        </row>
        <row r="21">
          <cell r="A21">
            <v>15</v>
          </cell>
          <cell r="B21">
            <v>1.5039116762832175E-5</v>
          </cell>
        </row>
        <row r="22">
          <cell r="A22">
            <v>16</v>
          </cell>
          <cell r="B22">
            <v>3.7597791907080438E-6</v>
          </cell>
        </row>
        <row r="23">
          <cell r="A23">
            <v>17</v>
          </cell>
          <cell r="B23">
            <v>8.8465392722542197E-7</v>
          </cell>
        </row>
        <row r="24">
          <cell r="A24">
            <v>18</v>
          </cell>
          <cell r="B24">
            <v>1.9658976160564933E-7</v>
          </cell>
        </row>
        <row r="25">
          <cell r="A25">
            <v>19</v>
          </cell>
          <cell r="B25">
            <v>4.1387318232768281E-8</v>
          </cell>
        </row>
        <row r="26">
          <cell r="A26">
            <v>20</v>
          </cell>
          <cell r="B26">
            <v>8.2774636465536562E-9</v>
          </cell>
        </row>
        <row r="27">
          <cell r="A27">
            <v>21</v>
          </cell>
          <cell r="B27">
            <v>1.5766597422006965E-9</v>
          </cell>
        </row>
        <row r="28">
          <cell r="A28">
            <v>22</v>
          </cell>
          <cell r="B28">
            <v>2.8666540767285393E-10</v>
          </cell>
        </row>
        <row r="29">
          <cell r="A29">
            <v>23</v>
          </cell>
          <cell r="B29">
            <v>4.9854853508322414E-11</v>
          </cell>
        </row>
        <row r="30">
          <cell r="A30">
            <v>24</v>
          </cell>
          <cell r="B30">
            <v>8.3091422513870696E-12</v>
          </cell>
        </row>
        <row r="31">
          <cell r="A31">
            <v>25</v>
          </cell>
          <cell r="B31">
            <v>1.3294627602219315E-12</v>
          </cell>
        </row>
        <row r="32">
          <cell r="A32">
            <v>26</v>
          </cell>
          <cell r="B32">
            <v>2.0453273234183552E-13</v>
          </cell>
        </row>
        <row r="33">
          <cell r="A33">
            <v>27</v>
          </cell>
          <cell r="B33">
            <v>3.0301145532123785E-14</v>
          </cell>
        </row>
        <row r="34">
          <cell r="A34">
            <v>28</v>
          </cell>
          <cell r="B34">
            <v>4.3287350760176845E-15</v>
          </cell>
        </row>
        <row r="35">
          <cell r="A35">
            <v>29</v>
          </cell>
          <cell r="B35">
            <v>5.9706690703692201E-16</v>
          </cell>
        </row>
        <row r="36">
          <cell r="A36">
            <v>30</v>
          </cell>
          <cell r="B36">
            <v>7.9608920938256232E-17</v>
          </cell>
        </row>
        <row r="37">
          <cell r="A37">
            <v>31</v>
          </cell>
          <cell r="B37">
            <v>1.0272118830742742E-17</v>
          </cell>
        </row>
        <row r="38">
          <cell r="A38">
            <v>32</v>
          </cell>
          <cell r="B38">
            <v>1.2840148538428427E-18</v>
          </cell>
        </row>
        <row r="39">
          <cell r="A39">
            <v>33</v>
          </cell>
          <cell r="B39">
            <v>1.5563816410216273E-19</v>
          </cell>
        </row>
        <row r="40">
          <cell r="A40">
            <v>34</v>
          </cell>
          <cell r="B40">
            <v>1.831037224731327E-20</v>
          </cell>
        </row>
        <row r="41">
          <cell r="A41">
            <v>1.8310366641897251E-20</v>
          </cell>
          <cell r="B41">
            <v>1.8310366641897251E-20</v>
          </cell>
        </row>
        <row r="42">
          <cell r="A42">
            <v>1.8310366641897251E-20</v>
          </cell>
          <cell r="B42">
            <v>1.8310366641897251E-20</v>
          </cell>
        </row>
        <row r="43">
          <cell r="A43">
            <v>1.8310366641897251E-20</v>
          </cell>
          <cell r="B43">
            <v>1.8310366641897251E-20</v>
          </cell>
        </row>
        <row r="44">
          <cell r="A44">
            <v>1.8310366641897251E-20</v>
          </cell>
          <cell r="B44">
            <v>1.8310366641897251E-20</v>
          </cell>
        </row>
        <row r="45">
          <cell r="A45">
            <v>1.8310366641897251E-20</v>
          </cell>
          <cell r="B45">
            <v>1.8310366641897251E-20</v>
          </cell>
        </row>
        <row r="46">
          <cell r="A46">
            <v>1.8310366641897251E-20</v>
          </cell>
          <cell r="B46">
            <v>1.8310366641897251E-20</v>
          </cell>
        </row>
        <row r="47">
          <cell r="A47">
            <v>1.8310366641897251E-20</v>
          </cell>
          <cell r="B47">
            <v>1.8310366641897251E-20</v>
          </cell>
        </row>
        <row r="48">
          <cell r="A48">
            <v>1.8310366641897251E-20</v>
          </cell>
          <cell r="B48">
            <v>1.8310366641897251E-20</v>
          </cell>
        </row>
        <row r="49">
          <cell r="A49">
            <v>1.8310366641897251E-20</v>
          </cell>
          <cell r="B49">
            <v>1.8310366641897251E-20</v>
          </cell>
        </row>
        <row r="50">
          <cell r="A50">
            <v>1.8310366641897251E-20</v>
          </cell>
          <cell r="B50">
            <v>1.8310366641897251E-20</v>
          </cell>
        </row>
        <row r="51">
          <cell r="A51">
            <v>1.8310366641897251E-20</v>
          </cell>
          <cell r="B51">
            <v>1.8310366641897251E-20</v>
          </cell>
        </row>
        <row r="52">
          <cell r="A52">
            <v>1.8310366641897251E-20</v>
          </cell>
          <cell r="B52">
            <v>1.8310366641897251E-20</v>
          </cell>
        </row>
        <row r="53">
          <cell r="A53">
            <v>1.8310366641897251E-20</v>
          </cell>
          <cell r="B53">
            <v>1.8310366641897251E-20</v>
          </cell>
        </row>
        <row r="54">
          <cell r="A54">
            <v>1.8310366641897251E-20</v>
          </cell>
          <cell r="B54">
            <v>1.8310366641897251E-20</v>
          </cell>
        </row>
        <row r="55">
          <cell r="A55">
            <v>1.8310366641897251E-20</v>
          </cell>
          <cell r="B55">
            <v>1.8310366641897251E-20</v>
          </cell>
        </row>
        <row r="56">
          <cell r="A56">
            <v>1.8310366641897251E-20</v>
          </cell>
          <cell r="B56">
            <v>1.8310366641897251E-20</v>
          </cell>
        </row>
        <row r="57">
          <cell r="A57">
            <v>1.8310366641897251E-20</v>
          </cell>
          <cell r="B57">
            <v>1.8310366641897251E-20</v>
          </cell>
        </row>
        <row r="58">
          <cell r="A58">
            <v>1.8310366641897251E-20</v>
          </cell>
          <cell r="B58">
            <v>1.8310366641897251E-20</v>
          </cell>
        </row>
        <row r="59">
          <cell r="A59">
            <v>1.8310366641897251E-20</v>
          </cell>
          <cell r="B59">
            <v>1.8310366641897251E-20</v>
          </cell>
        </row>
        <row r="60">
          <cell r="A60">
            <v>1.8310366641897251E-20</v>
          </cell>
          <cell r="B60">
            <v>1.8310366641897251E-20</v>
          </cell>
        </row>
        <row r="61">
          <cell r="A61">
            <v>1.8310366641897251E-20</v>
          </cell>
          <cell r="B61">
            <v>1.8310366641897251E-20</v>
          </cell>
        </row>
        <row r="62">
          <cell r="A62">
            <v>1.8310366641897251E-20</v>
          </cell>
          <cell r="B62">
            <v>1.8310366641897251E-20</v>
          </cell>
        </row>
        <row r="63">
          <cell r="A63">
            <v>1.8310366641897251E-20</v>
          </cell>
          <cell r="B63">
            <v>1.8310366641897251E-20</v>
          </cell>
        </row>
        <row r="64">
          <cell r="A64">
            <v>1.8310366641897251E-20</v>
          </cell>
          <cell r="B64">
            <v>1.8310366641897251E-20</v>
          </cell>
        </row>
        <row r="65">
          <cell r="A65">
            <v>1.8310366641897251E-20</v>
          </cell>
          <cell r="B65">
            <v>1.8310366641897251E-20</v>
          </cell>
        </row>
        <row r="66">
          <cell r="A66">
            <v>1.8310366641897251E-20</v>
          </cell>
          <cell r="B66">
            <v>1.8310366641897251E-20</v>
          </cell>
        </row>
        <row r="67">
          <cell r="A67">
            <v>1.8310366641897251E-20</v>
          </cell>
          <cell r="B67">
            <v>1.8310366641897251E-20</v>
          </cell>
        </row>
        <row r="68">
          <cell r="A68">
            <v>1.8310366641897251E-20</v>
          </cell>
          <cell r="B68">
            <v>1.8310366641897251E-20</v>
          </cell>
        </row>
        <row r="69">
          <cell r="A69">
            <v>1.8310366641897251E-20</v>
          </cell>
          <cell r="B69">
            <v>1.8310366641897251E-20</v>
          </cell>
        </row>
        <row r="70">
          <cell r="A70">
            <v>1.8310366641897251E-20</v>
          </cell>
          <cell r="B70">
            <v>1.8310366641897251E-20</v>
          </cell>
        </row>
        <row r="71">
          <cell r="A71">
            <v>1.8310366641897251E-20</v>
          </cell>
          <cell r="B71">
            <v>1.8310366641897251E-20</v>
          </cell>
        </row>
        <row r="72">
          <cell r="A72">
            <v>1.8310366641897251E-20</v>
          </cell>
          <cell r="B72">
            <v>1.8310366641897251E-20</v>
          </cell>
        </row>
        <row r="73">
          <cell r="A73">
            <v>1.8310366641897251E-20</v>
          </cell>
          <cell r="B73">
            <v>1.8310366641897251E-20</v>
          </cell>
        </row>
        <row r="74">
          <cell r="A74">
            <v>1.8310366641897251E-20</v>
          </cell>
          <cell r="B74">
            <v>1.8310366641897251E-20</v>
          </cell>
        </row>
        <row r="75">
          <cell r="A75">
            <v>1.8310366641897251E-20</v>
          </cell>
          <cell r="B75">
            <v>1.8310366641897251E-20</v>
          </cell>
        </row>
        <row r="76">
          <cell r="A76">
            <v>1.8310366641897251E-20</v>
          </cell>
          <cell r="B76">
            <v>1.8310366641897251E-20</v>
          </cell>
        </row>
        <row r="77">
          <cell r="A77">
            <v>1.8310366641897251E-20</v>
          </cell>
          <cell r="B77">
            <v>1.8310366641897251E-20</v>
          </cell>
        </row>
        <row r="78">
          <cell r="A78">
            <v>1.8310366641897251E-20</v>
          </cell>
          <cell r="B78">
            <v>1.8310366641897251E-20</v>
          </cell>
        </row>
        <row r="79">
          <cell r="A79">
            <v>1.8310366641897251E-20</v>
          </cell>
          <cell r="B79">
            <v>1.8310366641897251E-20</v>
          </cell>
        </row>
        <row r="80">
          <cell r="A80">
            <v>1.8310366641897251E-20</v>
          </cell>
          <cell r="B80">
            <v>1.8310366641897251E-20</v>
          </cell>
        </row>
        <row r="81">
          <cell r="A81">
            <v>1.8310366641897251E-20</v>
          </cell>
          <cell r="B81">
            <v>1.8310366641897251E-20</v>
          </cell>
        </row>
        <row r="82">
          <cell r="A82">
            <v>1.8310366641897251E-20</v>
          </cell>
          <cell r="B82">
            <v>1.8310366641897251E-20</v>
          </cell>
        </row>
        <row r="83">
          <cell r="A83">
            <v>1.8310366641897251E-20</v>
          </cell>
          <cell r="B83">
            <v>1.8310366641897251E-20</v>
          </cell>
        </row>
        <row r="84">
          <cell r="A84">
            <v>1.8310366641897251E-20</v>
          </cell>
          <cell r="B84">
            <v>1.8310366641897251E-20</v>
          </cell>
        </row>
        <row r="85">
          <cell r="A85">
            <v>1.8310366641897251E-20</v>
          </cell>
          <cell r="B85">
            <v>1.8310366641897251E-20</v>
          </cell>
        </row>
        <row r="86">
          <cell r="A86">
            <v>1.8310366641897251E-20</v>
          </cell>
          <cell r="B86">
            <v>1.8310366641897251E-20</v>
          </cell>
        </row>
        <row r="87">
          <cell r="A87">
            <v>1.8310366641897251E-20</v>
          </cell>
          <cell r="B87">
            <v>1.8310366641897251E-20</v>
          </cell>
        </row>
        <row r="88">
          <cell r="A88">
            <v>1.8310366641897251E-20</v>
          </cell>
          <cell r="B88">
            <v>1.8310366641897251E-20</v>
          </cell>
        </row>
        <row r="89">
          <cell r="A89">
            <v>1.8310366641897251E-20</v>
          </cell>
          <cell r="B89">
            <v>1.8310366641897251E-20</v>
          </cell>
        </row>
        <row r="90">
          <cell r="A90">
            <v>1.8310366641897251E-20</v>
          </cell>
          <cell r="B90">
            <v>1.8310366641897251E-20</v>
          </cell>
        </row>
        <row r="91">
          <cell r="A91">
            <v>1.8310366641897251E-20</v>
          </cell>
          <cell r="B91">
            <v>1.8310366641897251E-20</v>
          </cell>
        </row>
        <row r="92">
          <cell r="A92">
            <v>1.8310366641897251E-20</v>
          </cell>
          <cell r="B92">
            <v>1.8310366641897251E-20</v>
          </cell>
        </row>
        <row r="93">
          <cell r="A93">
            <v>1.8310366641897251E-20</v>
          </cell>
          <cell r="B93">
            <v>1.8310366641897251E-20</v>
          </cell>
        </row>
        <row r="94">
          <cell r="A94">
            <v>1.8310366641897251E-20</v>
          </cell>
          <cell r="B94">
            <v>1.8310366641897251E-20</v>
          </cell>
        </row>
        <row r="95">
          <cell r="A95">
            <v>1.8310366641897251E-20</v>
          </cell>
          <cell r="B95">
            <v>1.8310366641897251E-20</v>
          </cell>
        </row>
        <row r="96">
          <cell r="A96">
            <v>1.8310366641897251E-20</v>
          </cell>
          <cell r="B96">
            <v>1.8310366641897251E-20</v>
          </cell>
        </row>
        <row r="97">
          <cell r="A97">
            <v>1.8310366641897251E-20</v>
          </cell>
          <cell r="B97">
            <v>1.8310366641897251E-20</v>
          </cell>
        </row>
        <row r="98">
          <cell r="A98">
            <v>1.8310366641897251E-20</v>
          </cell>
          <cell r="B98">
            <v>1.8310366641897251E-20</v>
          </cell>
        </row>
        <row r="99">
          <cell r="A99">
            <v>1.8310366641897251E-20</v>
          </cell>
          <cell r="B99">
            <v>1.8310366641897251E-20</v>
          </cell>
        </row>
        <row r="100">
          <cell r="A100">
            <v>1.8310366641897251E-20</v>
          </cell>
          <cell r="B100">
            <v>1.8310366641897251E-20</v>
          </cell>
        </row>
        <row r="101">
          <cell r="A101">
            <v>1.8310366641897251E-20</v>
          </cell>
          <cell r="B101">
            <v>1.8310366641897251E-20</v>
          </cell>
        </row>
        <row r="102">
          <cell r="A102">
            <v>1.8310366641897251E-20</v>
          </cell>
          <cell r="B102">
            <v>1.8310366641897251E-20</v>
          </cell>
        </row>
        <row r="103">
          <cell r="A103">
            <v>1.8310366641897251E-20</v>
          </cell>
          <cell r="B103">
            <v>1.8310366641897251E-20</v>
          </cell>
        </row>
        <row r="104">
          <cell r="A104">
            <v>1.8310366641897251E-20</v>
          </cell>
          <cell r="B104">
            <v>1.8310366641897251E-20</v>
          </cell>
        </row>
        <row r="105">
          <cell r="A105">
            <v>1.8310366641897251E-20</v>
          </cell>
          <cell r="B105">
            <v>1.8310366641897251E-20</v>
          </cell>
        </row>
        <row r="106">
          <cell r="A106">
            <v>1.8310366641897251E-20</v>
          </cell>
          <cell r="B106">
            <v>1.8310366641897251E-20</v>
          </cell>
        </row>
        <row r="107">
          <cell r="A107">
            <v>1.8310366641897251E-20</v>
          </cell>
          <cell r="B107">
            <v>1.8310366641897251E-20</v>
          </cell>
        </row>
        <row r="108">
          <cell r="A108">
            <v>1.8310366641897251E-20</v>
          </cell>
          <cell r="B108">
            <v>1.8310366641897251E-20</v>
          </cell>
        </row>
        <row r="109">
          <cell r="A109">
            <v>1.8310366641897251E-20</v>
          </cell>
          <cell r="B109">
            <v>1.8310366641897251E-20</v>
          </cell>
        </row>
        <row r="110">
          <cell r="A110">
            <v>1.8310366641897251E-20</v>
          </cell>
          <cell r="B110">
            <v>1.8310366641897251E-20</v>
          </cell>
        </row>
        <row r="111">
          <cell r="A111">
            <v>1.8310366641897251E-20</v>
          </cell>
          <cell r="B111">
            <v>1.8310366641897251E-20</v>
          </cell>
        </row>
        <row r="112">
          <cell r="A112">
            <v>1.8310366641897251E-20</v>
          </cell>
          <cell r="B112">
            <v>1.8310366641897251E-20</v>
          </cell>
        </row>
        <row r="113">
          <cell r="A113">
            <v>1.8310366641897251E-20</v>
          </cell>
          <cell r="B113">
            <v>1.8310366641897251E-20</v>
          </cell>
        </row>
        <row r="114">
          <cell r="A114">
            <v>1.8310366641897251E-20</v>
          </cell>
          <cell r="B114">
            <v>1.8310366641897251E-20</v>
          </cell>
        </row>
        <row r="115">
          <cell r="A115">
            <v>1.8310366641897251E-20</v>
          </cell>
          <cell r="B115">
            <v>1.8310366641897251E-20</v>
          </cell>
        </row>
        <row r="116">
          <cell r="A116">
            <v>1.8310366641897251E-20</v>
          </cell>
          <cell r="B116">
            <v>1.8310366641897251E-20</v>
          </cell>
        </row>
        <row r="117">
          <cell r="A117">
            <v>1.8310366641897251E-20</v>
          </cell>
          <cell r="B117">
            <v>1.8310366641897251E-20</v>
          </cell>
        </row>
        <row r="118">
          <cell r="A118">
            <v>1.8310366641897251E-20</v>
          </cell>
          <cell r="B118">
            <v>1.8310366641897251E-20</v>
          </cell>
        </row>
        <row r="119">
          <cell r="A119">
            <v>1.8310366641897251E-20</v>
          </cell>
          <cell r="B119">
            <v>1.8310366641897251E-20</v>
          </cell>
        </row>
        <row r="120">
          <cell r="A120">
            <v>1.8310366641897251E-20</v>
          </cell>
          <cell r="B120">
            <v>1.8310366641897251E-20</v>
          </cell>
        </row>
        <row r="121">
          <cell r="A121">
            <v>1.8310366641897251E-20</v>
          </cell>
          <cell r="B121">
            <v>1.8310366641897251E-20</v>
          </cell>
        </row>
        <row r="122">
          <cell r="A122">
            <v>1.8310366641897251E-20</v>
          </cell>
          <cell r="B122">
            <v>1.8310366641897251E-20</v>
          </cell>
        </row>
        <row r="123">
          <cell r="A123">
            <v>1.8310366641897251E-20</v>
          </cell>
          <cell r="B123">
            <v>1.8310366641897251E-20</v>
          </cell>
        </row>
        <row r="124">
          <cell r="A124">
            <v>1.8310366641897251E-20</v>
          </cell>
          <cell r="B124">
            <v>1.8310366641897251E-20</v>
          </cell>
        </row>
        <row r="125">
          <cell r="A125">
            <v>1.8310366641897251E-20</v>
          </cell>
          <cell r="B125">
            <v>1.8310366641897251E-20</v>
          </cell>
        </row>
        <row r="126">
          <cell r="A126">
            <v>1.8310366641897251E-20</v>
          </cell>
          <cell r="B126">
            <v>1.8310366641897251E-20</v>
          </cell>
        </row>
        <row r="127">
          <cell r="A127">
            <v>1.8310366641897251E-20</v>
          </cell>
          <cell r="B127">
            <v>1.8310366641897251E-20</v>
          </cell>
        </row>
        <row r="128">
          <cell r="A128">
            <v>1.8310366641897251E-20</v>
          </cell>
          <cell r="B128">
            <v>1.8310366641897251E-20</v>
          </cell>
        </row>
        <row r="129">
          <cell r="A129">
            <v>1.8310366641897251E-20</v>
          </cell>
          <cell r="B129">
            <v>1.8310366641897251E-20</v>
          </cell>
        </row>
        <row r="130">
          <cell r="A130">
            <v>1.8310366641897251E-20</v>
          </cell>
          <cell r="B130">
            <v>1.8310366641897251E-20</v>
          </cell>
        </row>
        <row r="131">
          <cell r="A131">
            <v>1.8310366641897251E-20</v>
          </cell>
          <cell r="B131">
            <v>1.8310366641897251E-20</v>
          </cell>
        </row>
        <row r="132">
          <cell r="A132">
            <v>1.8310366641897251E-20</v>
          </cell>
          <cell r="B132">
            <v>1.8310366641897251E-20</v>
          </cell>
        </row>
        <row r="133">
          <cell r="A133">
            <v>1.8310366641897251E-20</v>
          </cell>
          <cell r="B133">
            <v>1.8310366641897251E-20</v>
          </cell>
        </row>
        <row r="134">
          <cell r="A134">
            <v>1.8310366641897251E-20</v>
          </cell>
          <cell r="B134">
            <v>1.8310366641897251E-20</v>
          </cell>
        </row>
        <row r="135">
          <cell r="A135">
            <v>1.8310366641897251E-20</v>
          </cell>
          <cell r="B135">
            <v>1.8310366641897251E-20</v>
          </cell>
        </row>
        <row r="136">
          <cell r="A136">
            <v>1.8310366641897251E-20</v>
          </cell>
          <cell r="B136">
            <v>1.8310366641897251E-20</v>
          </cell>
        </row>
        <row r="137">
          <cell r="A137">
            <v>1.8310366641897251E-20</v>
          </cell>
          <cell r="B137">
            <v>1.8310366641897251E-20</v>
          </cell>
        </row>
        <row r="138">
          <cell r="A138">
            <v>1.8310366641897251E-20</v>
          </cell>
          <cell r="B138">
            <v>1.8310366641897251E-20</v>
          </cell>
        </row>
        <row r="139">
          <cell r="A139">
            <v>1.8310366641897251E-20</v>
          </cell>
          <cell r="B139">
            <v>1.8310366641897251E-20</v>
          </cell>
        </row>
        <row r="140">
          <cell r="A140">
            <v>1.8310366641897251E-20</v>
          </cell>
          <cell r="B140">
            <v>1.8310366641897251E-20</v>
          </cell>
        </row>
        <row r="141">
          <cell r="A141">
            <v>1.8310366641897251E-20</v>
          </cell>
          <cell r="B141">
            <v>1.8310366641897251E-20</v>
          </cell>
        </row>
        <row r="142">
          <cell r="A142">
            <v>1.8310366641897251E-20</v>
          </cell>
          <cell r="B142">
            <v>1.8310366641897251E-20</v>
          </cell>
        </row>
        <row r="143">
          <cell r="A143">
            <v>1.8310366641897251E-20</v>
          </cell>
          <cell r="B143">
            <v>1.8310366641897251E-20</v>
          </cell>
        </row>
        <row r="144">
          <cell r="A144">
            <v>1.8310366641897251E-20</v>
          </cell>
          <cell r="B144">
            <v>1.8310366641897251E-20</v>
          </cell>
        </row>
        <row r="145">
          <cell r="A145">
            <v>1.8310366641897251E-20</v>
          </cell>
          <cell r="B145">
            <v>1.8310366641897251E-20</v>
          </cell>
        </row>
        <row r="146">
          <cell r="A146">
            <v>1.8310366641897251E-20</v>
          </cell>
          <cell r="B146">
            <v>1.8310366641897251E-20</v>
          </cell>
        </row>
        <row r="147">
          <cell r="A147">
            <v>1.8310366641897251E-20</v>
          </cell>
          <cell r="B147">
            <v>1.8310366641897251E-20</v>
          </cell>
        </row>
        <row r="148">
          <cell r="A148">
            <v>1.8310366641897251E-20</v>
          </cell>
          <cell r="B148">
            <v>1.8310366641897251E-20</v>
          </cell>
        </row>
        <row r="149">
          <cell r="A149">
            <v>1.8310366641897251E-20</v>
          </cell>
          <cell r="B149">
            <v>1.8310366641897251E-20</v>
          </cell>
        </row>
        <row r="150">
          <cell r="A150">
            <v>1.8310366641897251E-20</v>
          </cell>
          <cell r="B150">
            <v>1.8310366641897251E-20</v>
          </cell>
        </row>
        <row r="151">
          <cell r="A151">
            <v>1.8310366641897251E-20</v>
          </cell>
          <cell r="B151">
            <v>1.8310366641897251E-20</v>
          </cell>
        </row>
        <row r="152">
          <cell r="A152">
            <v>1.8310366641897251E-20</v>
          </cell>
          <cell r="B152">
            <v>1.8310366641897251E-20</v>
          </cell>
        </row>
        <row r="153">
          <cell r="A153">
            <v>1.8310366641897251E-20</v>
          </cell>
          <cell r="B153">
            <v>1.8310366641897251E-20</v>
          </cell>
        </row>
        <row r="154">
          <cell r="A154">
            <v>1.8310366641897251E-20</v>
          </cell>
          <cell r="B154">
            <v>1.8310366641897251E-20</v>
          </cell>
        </row>
        <row r="155">
          <cell r="A155">
            <v>1.8310366641897251E-20</v>
          </cell>
          <cell r="B155">
            <v>1.8310366641897251E-20</v>
          </cell>
        </row>
        <row r="156">
          <cell r="A156">
            <v>1.8310366641897251E-20</v>
          </cell>
          <cell r="B156">
            <v>1.8310366641897251E-20</v>
          </cell>
        </row>
        <row r="157">
          <cell r="A157">
            <v>1.8310366641897251E-20</v>
          </cell>
          <cell r="B157">
            <v>1.8310366641897251E-20</v>
          </cell>
        </row>
        <row r="158">
          <cell r="A158">
            <v>1.8310366641897251E-20</v>
          </cell>
          <cell r="B158">
            <v>1.8310366641897251E-20</v>
          </cell>
        </row>
        <row r="159">
          <cell r="A159">
            <v>1.8310366641897251E-20</v>
          </cell>
          <cell r="B159">
            <v>1.8310366641897251E-20</v>
          </cell>
        </row>
        <row r="160">
          <cell r="A160">
            <v>1.8310366641897251E-20</v>
          </cell>
          <cell r="B160">
            <v>1.8310366641897251E-20</v>
          </cell>
        </row>
        <row r="161">
          <cell r="A161">
            <v>1.8310366641897251E-20</v>
          </cell>
          <cell r="B161">
            <v>1.8310366641897251E-20</v>
          </cell>
        </row>
        <row r="162">
          <cell r="A162">
            <v>1.8310366641897251E-20</v>
          </cell>
          <cell r="B162">
            <v>1.8310366641897251E-20</v>
          </cell>
        </row>
        <row r="163">
          <cell r="A163">
            <v>1.8310366641897251E-20</v>
          </cell>
          <cell r="B163">
            <v>1.8310366641897251E-20</v>
          </cell>
        </row>
        <row r="164">
          <cell r="A164">
            <v>1.8310366641897251E-20</v>
          </cell>
          <cell r="B164">
            <v>1.8310366641897251E-20</v>
          </cell>
        </row>
        <row r="165">
          <cell r="A165">
            <v>1.8310366641897251E-20</v>
          </cell>
          <cell r="B165">
            <v>1.8310366641897251E-20</v>
          </cell>
        </row>
        <row r="166">
          <cell r="A166">
            <v>1.8310366641897251E-20</v>
          </cell>
          <cell r="B166">
            <v>1.8310366641897251E-20</v>
          </cell>
        </row>
        <row r="167">
          <cell r="A167">
            <v>1.8310366641897251E-20</v>
          </cell>
          <cell r="B167">
            <v>1.8310366641897251E-20</v>
          </cell>
        </row>
        <row r="168">
          <cell r="A168">
            <v>1.8310366641897251E-20</v>
          </cell>
          <cell r="B168">
            <v>1.8310366641897251E-20</v>
          </cell>
        </row>
        <row r="169">
          <cell r="A169">
            <v>1.8310366641897251E-20</v>
          </cell>
          <cell r="B169">
            <v>1.8310366641897251E-20</v>
          </cell>
        </row>
        <row r="170">
          <cell r="A170">
            <v>1.8310366641897251E-20</v>
          </cell>
          <cell r="B170">
            <v>1.8310366641897251E-20</v>
          </cell>
        </row>
        <row r="171">
          <cell r="A171">
            <v>1.8310366641897251E-20</v>
          </cell>
          <cell r="B171">
            <v>1.8310366641897251E-20</v>
          </cell>
        </row>
        <row r="172">
          <cell r="A172">
            <v>1.8310366641897251E-20</v>
          </cell>
          <cell r="B172">
            <v>1.8310366641897251E-20</v>
          </cell>
        </row>
        <row r="173">
          <cell r="A173">
            <v>1.8310366641897251E-20</v>
          </cell>
          <cell r="B173">
            <v>1.8310366641897251E-20</v>
          </cell>
        </row>
        <row r="174">
          <cell r="A174">
            <v>1.8310366641897251E-20</v>
          </cell>
          <cell r="B174">
            <v>1.8310366641897251E-20</v>
          </cell>
        </row>
        <row r="175">
          <cell r="A175">
            <v>1.8310366641897251E-20</v>
          </cell>
          <cell r="B175">
            <v>1.8310366641897251E-20</v>
          </cell>
        </row>
        <row r="176">
          <cell r="A176">
            <v>1.8310366641897251E-20</v>
          </cell>
          <cell r="B176">
            <v>1.8310366641897251E-20</v>
          </cell>
        </row>
        <row r="177">
          <cell r="A177">
            <v>1.8310366641897251E-20</v>
          </cell>
          <cell r="B177">
            <v>1.8310366641897251E-20</v>
          </cell>
        </row>
        <row r="178">
          <cell r="A178">
            <v>1.8310366641897251E-20</v>
          </cell>
          <cell r="B178">
            <v>1.8310366641897251E-20</v>
          </cell>
        </row>
        <row r="179">
          <cell r="A179">
            <v>1.8310366641897251E-20</v>
          </cell>
          <cell r="B179">
            <v>1.8310366641897251E-20</v>
          </cell>
        </row>
        <row r="180">
          <cell r="A180">
            <v>1.8310366641897251E-20</v>
          </cell>
          <cell r="B180">
            <v>1.8310366641897251E-20</v>
          </cell>
        </row>
        <row r="181">
          <cell r="A181">
            <v>1.8310366641897251E-20</v>
          </cell>
          <cell r="B181">
            <v>1.8310366641897251E-20</v>
          </cell>
        </row>
        <row r="182">
          <cell r="A182">
            <v>1.8310366641897251E-20</v>
          </cell>
          <cell r="B182">
            <v>1.8310366641897251E-20</v>
          </cell>
        </row>
        <row r="183">
          <cell r="A183">
            <v>1.8310366641897251E-20</v>
          </cell>
          <cell r="B183">
            <v>1.8310366641897251E-20</v>
          </cell>
        </row>
        <row r="184">
          <cell r="A184">
            <v>1.8310366641897251E-20</v>
          </cell>
          <cell r="B184">
            <v>1.8310366641897251E-20</v>
          </cell>
        </row>
        <row r="185">
          <cell r="A185">
            <v>1.8310366641897251E-20</v>
          </cell>
          <cell r="B185">
            <v>1.8310366641897251E-20</v>
          </cell>
        </row>
        <row r="186">
          <cell r="A186">
            <v>1.8310366641897251E-20</v>
          </cell>
          <cell r="B186">
            <v>1.8310366641897251E-20</v>
          </cell>
        </row>
        <row r="187">
          <cell r="A187">
            <v>1.8310366641897251E-20</v>
          </cell>
          <cell r="B187">
            <v>1.8310366641897251E-20</v>
          </cell>
        </row>
        <row r="188">
          <cell r="A188">
            <v>1.8310366641897251E-20</v>
          </cell>
          <cell r="B188">
            <v>1.8310366641897251E-20</v>
          </cell>
        </row>
        <row r="189">
          <cell r="A189">
            <v>1.8310366641897251E-20</v>
          </cell>
          <cell r="B189">
            <v>1.8310366641897251E-20</v>
          </cell>
        </row>
        <row r="190">
          <cell r="A190">
            <v>1.8310366641897251E-20</v>
          </cell>
          <cell r="B190">
            <v>1.8310366641897251E-20</v>
          </cell>
        </row>
        <row r="191">
          <cell r="A191">
            <v>1.8310366641897251E-20</v>
          </cell>
          <cell r="B191">
            <v>1.8310366641897251E-20</v>
          </cell>
        </row>
        <row r="192">
          <cell r="A192">
            <v>1.8310366641897251E-20</v>
          </cell>
          <cell r="B192">
            <v>1.8310366641897251E-20</v>
          </cell>
        </row>
        <row r="193">
          <cell r="A193">
            <v>1.8310366641897251E-20</v>
          </cell>
          <cell r="B193">
            <v>1.8310366641897251E-20</v>
          </cell>
        </row>
        <row r="194">
          <cell r="A194">
            <v>1.8310366641897251E-20</v>
          </cell>
          <cell r="B194">
            <v>1.8310366641897251E-20</v>
          </cell>
        </row>
        <row r="195">
          <cell r="A195">
            <v>1.8310366641897251E-20</v>
          </cell>
          <cell r="B195">
            <v>1.8310366641897251E-20</v>
          </cell>
        </row>
        <row r="196">
          <cell r="A196">
            <v>1.8310366641897251E-20</v>
          </cell>
          <cell r="B196">
            <v>1.8310366641897251E-20</v>
          </cell>
        </row>
        <row r="197">
          <cell r="A197">
            <v>1.8310366641897251E-20</v>
          </cell>
          <cell r="B197">
            <v>1.8310366641897251E-20</v>
          </cell>
        </row>
        <row r="198">
          <cell r="A198">
            <v>1.8310366641897251E-20</v>
          </cell>
          <cell r="B198">
            <v>1.8310366641897251E-20</v>
          </cell>
        </row>
        <row r="199">
          <cell r="A199">
            <v>1.8310366641897251E-20</v>
          </cell>
          <cell r="B199">
            <v>1.8310366641897251E-20</v>
          </cell>
        </row>
        <row r="200">
          <cell r="A200">
            <v>1.8310366641897251E-20</v>
          </cell>
          <cell r="B200">
            <v>1.8310366641897251E-20</v>
          </cell>
        </row>
        <row r="201">
          <cell r="A201">
            <v>1.8310366641897251E-20</v>
          </cell>
          <cell r="B201">
            <v>1.8310366641897251E-20</v>
          </cell>
        </row>
        <row r="202">
          <cell r="A202">
            <v>1.8310366641897251E-20</v>
          </cell>
          <cell r="B202">
            <v>1.8310366641897251E-20</v>
          </cell>
        </row>
        <row r="203">
          <cell r="A203">
            <v>1.8310366641897251E-20</v>
          </cell>
          <cell r="B203">
            <v>1.8310366641897251E-20</v>
          </cell>
        </row>
        <row r="204">
          <cell r="A204">
            <v>1.8310366641897251E-20</v>
          </cell>
          <cell r="B204">
            <v>1.8310366641897251E-20</v>
          </cell>
        </row>
        <row r="205">
          <cell r="A205">
            <v>1.8310366641897251E-20</v>
          </cell>
          <cell r="B205">
            <v>1.8310366641897251E-20</v>
          </cell>
        </row>
        <row r="206">
          <cell r="A206">
            <v>1.8310366641897251E-20</v>
          </cell>
          <cell r="B206">
            <v>1.8310366641897251E-20</v>
          </cell>
        </row>
        <row r="207">
          <cell r="A207">
            <v>1.8310366641897251E-20</v>
          </cell>
          <cell r="B207">
            <v>1.8310366641897251E-20</v>
          </cell>
        </row>
        <row r="208">
          <cell r="A208">
            <v>1.8310366641897251E-20</v>
          </cell>
          <cell r="B208">
            <v>1.8310366641897251E-20</v>
          </cell>
        </row>
        <row r="209">
          <cell r="A209">
            <v>1.8310366641897251E-20</v>
          </cell>
          <cell r="B209">
            <v>1.8310366641897251E-20</v>
          </cell>
        </row>
        <row r="210">
          <cell r="A210">
            <v>1.8310366641897251E-20</v>
          </cell>
          <cell r="B210">
            <v>1.8310366641897251E-20</v>
          </cell>
        </row>
        <row r="211">
          <cell r="A211">
            <v>1.8310366641897251E-20</v>
          </cell>
          <cell r="B211">
            <v>1.8310366641897251E-20</v>
          </cell>
        </row>
        <row r="212">
          <cell r="A212">
            <v>1.8310366641897251E-20</v>
          </cell>
          <cell r="B212">
            <v>1.8310366641897251E-20</v>
          </cell>
        </row>
        <row r="213">
          <cell r="A213">
            <v>1.8310366641897251E-20</v>
          </cell>
          <cell r="B213">
            <v>1.8310366641897251E-20</v>
          </cell>
        </row>
        <row r="214">
          <cell r="A214">
            <v>1.8310366641897251E-20</v>
          </cell>
          <cell r="B214">
            <v>1.8310366641897251E-20</v>
          </cell>
        </row>
        <row r="215">
          <cell r="A215">
            <v>1.8310366641897251E-20</v>
          </cell>
          <cell r="B215">
            <v>1.8310366641897251E-20</v>
          </cell>
        </row>
        <row r="216">
          <cell r="A216">
            <v>1.8310366641897251E-20</v>
          </cell>
          <cell r="B216">
            <v>1.8310366641897251E-20</v>
          </cell>
        </row>
        <row r="217">
          <cell r="A217">
            <v>1.8310366641897251E-20</v>
          </cell>
          <cell r="B217">
            <v>1.8310366641897251E-20</v>
          </cell>
        </row>
        <row r="218">
          <cell r="A218">
            <v>1.8310366641897251E-20</v>
          </cell>
          <cell r="B218">
            <v>1.8310366641897251E-20</v>
          </cell>
        </row>
        <row r="219">
          <cell r="A219">
            <v>1.8310366641897251E-20</v>
          </cell>
          <cell r="B219">
            <v>1.8310366641897251E-20</v>
          </cell>
        </row>
        <row r="220">
          <cell r="A220">
            <v>1.8310366641897251E-20</v>
          </cell>
          <cell r="B220">
            <v>1.8310366641897251E-20</v>
          </cell>
        </row>
        <row r="221">
          <cell r="A221">
            <v>1.8310366641897251E-20</v>
          </cell>
          <cell r="B221">
            <v>1.8310366641897251E-20</v>
          </cell>
        </row>
        <row r="222">
          <cell r="A222">
            <v>1.8310366641897251E-20</v>
          </cell>
          <cell r="B222">
            <v>1.8310366641897251E-20</v>
          </cell>
        </row>
        <row r="223">
          <cell r="A223">
            <v>1.8310366641897251E-20</v>
          </cell>
          <cell r="B223">
            <v>1.8310366641897251E-20</v>
          </cell>
        </row>
        <row r="224">
          <cell r="A224">
            <v>1.8310366641897251E-20</v>
          </cell>
          <cell r="B224">
            <v>1.8310366641897251E-20</v>
          </cell>
        </row>
        <row r="225">
          <cell r="A225">
            <v>1.8310366641897251E-20</v>
          </cell>
          <cell r="B225">
            <v>1.8310366641897251E-20</v>
          </cell>
        </row>
        <row r="226">
          <cell r="A226">
            <v>1.8310366641897251E-20</v>
          </cell>
          <cell r="B226">
            <v>1.8310366641897251E-20</v>
          </cell>
        </row>
        <row r="227">
          <cell r="A227">
            <v>1.8310366641897251E-20</v>
          </cell>
          <cell r="B227">
            <v>1.8310366641897251E-20</v>
          </cell>
        </row>
        <row r="228">
          <cell r="A228">
            <v>1.8310366641897251E-20</v>
          </cell>
          <cell r="B228">
            <v>1.8310366641897251E-20</v>
          </cell>
        </row>
        <row r="229">
          <cell r="A229">
            <v>1.8310366641897251E-20</v>
          </cell>
          <cell r="B229">
            <v>1.8310366641897251E-20</v>
          </cell>
        </row>
        <row r="230">
          <cell r="A230">
            <v>1.8310366641897251E-20</v>
          </cell>
          <cell r="B230">
            <v>1.8310366641897251E-20</v>
          </cell>
        </row>
        <row r="231">
          <cell r="A231">
            <v>1.8310366641897251E-20</v>
          </cell>
          <cell r="B231">
            <v>1.8310366641897251E-20</v>
          </cell>
        </row>
        <row r="232">
          <cell r="A232">
            <v>1.8310366641897251E-20</v>
          </cell>
          <cell r="B232">
            <v>1.8310366641897251E-20</v>
          </cell>
        </row>
        <row r="233">
          <cell r="A233">
            <v>1.8310366641897251E-20</v>
          </cell>
          <cell r="B233">
            <v>1.8310366641897251E-20</v>
          </cell>
        </row>
        <row r="234">
          <cell r="A234">
            <v>1.8310366641897251E-20</v>
          </cell>
          <cell r="B234">
            <v>1.8310366641897251E-20</v>
          </cell>
        </row>
        <row r="235">
          <cell r="A235">
            <v>1.8310366641897251E-20</v>
          </cell>
          <cell r="B235">
            <v>1.8310366641897251E-20</v>
          </cell>
        </row>
        <row r="236">
          <cell r="A236">
            <v>1.8310366641897251E-20</v>
          </cell>
          <cell r="B236">
            <v>1.8310366641897251E-20</v>
          </cell>
        </row>
        <row r="237">
          <cell r="A237">
            <v>1.8310366641897251E-20</v>
          </cell>
          <cell r="B237">
            <v>1.8310366641897251E-20</v>
          </cell>
        </row>
        <row r="238">
          <cell r="A238">
            <v>1.8310366641897251E-20</v>
          </cell>
          <cell r="B238">
            <v>1.8310366641897251E-20</v>
          </cell>
        </row>
        <row r="239">
          <cell r="A239">
            <v>1.8310366641897251E-20</v>
          </cell>
          <cell r="B239">
            <v>1.8310366641897251E-20</v>
          </cell>
        </row>
        <row r="240">
          <cell r="A240">
            <v>1.8310366641897251E-20</v>
          </cell>
          <cell r="B240">
            <v>1.8310366641897251E-20</v>
          </cell>
        </row>
        <row r="241">
          <cell r="A241">
            <v>1.8310366641897251E-20</v>
          </cell>
          <cell r="B241">
            <v>1.8310366641897251E-20</v>
          </cell>
        </row>
        <row r="242">
          <cell r="A242">
            <v>1.8310366641897251E-20</v>
          </cell>
          <cell r="B242">
            <v>1.8310366641897251E-20</v>
          </cell>
        </row>
        <row r="243">
          <cell r="A243">
            <v>1.8310366641897251E-20</v>
          </cell>
          <cell r="B243">
            <v>1.8310366641897251E-20</v>
          </cell>
        </row>
        <row r="244">
          <cell r="A244">
            <v>1.8310366641897251E-20</v>
          </cell>
          <cell r="B244">
            <v>1.8310366641897251E-20</v>
          </cell>
        </row>
        <row r="245">
          <cell r="A245">
            <v>1.8310366641897251E-20</v>
          </cell>
          <cell r="B245">
            <v>1.8310366641897251E-20</v>
          </cell>
        </row>
        <row r="246">
          <cell r="A246">
            <v>1.8310366641897251E-20</v>
          </cell>
          <cell r="B246">
            <v>1.8310366641897251E-20</v>
          </cell>
        </row>
        <row r="247">
          <cell r="A247">
            <v>1.8310366641897251E-20</v>
          </cell>
          <cell r="B247">
            <v>1.8310366641897251E-20</v>
          </cell>
        </row>
        <row r="248">
          <cell r="A248">
            <v>1.8310366641897251E-20</v>
          </cell>
          <cell r="B248">
            <v>1.8310366641897251E-20</v>
          </cell>
        </row>
        <row r="249">
          <cell r="A249">
            <v>1.8310366641897251E-20</v>
          </cell>
          <cell r="B249">
            <v>1.8310366641897251E-20</v>
          </cell>
        </row>
        <row r="250">
          <cell r="A250">
            <v>1.8310366641897251E-20</v>
          </cell>
          <cell r="B250">
            <v>1.8310366641897251E-20</v>
          </cell>
        </row>
        <row r="251">
          <cell r="A251">
            <v>1.8310366641897251E-20</v>
          </cell>
          <cell r="B251">
            <v>1.8310366641897251E-20</v>
          </cell>
        </row>
        <row r="252">
          <cell r="A252">
            <v>1.8310366641897251E-20</v>
          </cell>
          <cell r="B252">
            <v>1.8310366641897251E-20</v>
          </cell>
        </row>
        <row r="253">
          <cell r="A253">
            <v>1.8310366641897251E-20</v>
          </cell>
          <cell r="B253">
            <v>1.8310366641897251E-20</v>
          </cell>
        </row>
        <row r="254">
          <cell r="A254">
            <v>1.8310366641897251E-20</v>
          </cell>
          <cell r="B254">
            <v>1.8310366641897251E-20</v>
          </cell>
        </row>
        <row r="255">
          <cell r="A255">
            <v>1.8310366641897251E-20</v>
          </cell>
          <cell r="B255">
            <v>1.8310366641897251E-20</v>
          </cell>
        </row>
        <row r="256">
          <cell r="A256">
            <v>1.8310366641897251E-20</v>
          </cell>
          <cell r="B256">
            <v>1.8310366641897251E-20</v>
          </cell>
        </row>
        <row r="257">
          <cell r="A257">
            <v>1.8310366641897251E-20</v>
          </cell>
          <cell r="B257">
            <v>1.8310366641897251E-20</v>
          </cell>
        </row>
        <row r="258">
          <cell r="A258">
            <v>1.8310366641897251E-20</v>
          </cell>
          <cell r="B258">
            <v>1.8310366641897251E-20</v>
          </cell>
        </row>
        <row r="259">
          <cell r="A259">
            <v>1.8310366641897251E-20</v>
          </cell>
          <cell r="B259">
            <v>1.8310366641897251E-20</v>
          </cell>
        </row>
        <row r="260">
          <cell r="A260">
            <v>1.8310366641897251E-20</v>
          </cell>
          <cell r="B260">
            <v>1.8310366641897251E-20</v>
          </cell>
        </row>
        <row r="261">
          <cell r="A261">
            <v>1.8310366641897251E-20</v>
          </cell>
          <cell r="B261">
            <v>1.8310366641897251E-20</v>
          </cell>
        </row>
        <row r="262">
          <cell r="A262">
            <v>1.8310366641897251E-20</v>
          </cell>
          <cell r="B262">
            <v>1.8310366641897251E-20</v>
          </cell>
        </row>
        <row r="263">
          <cell r="A263">
            <v>1.8310366641897251E-20</v>
          </cell>
          <cell r="B263">
            <v>1.8310366641897251E-20</v>
          </cell>
        </row>
        <row r="264">
          <cell r="A264">
            <v>1.8310366641897251E-20</v>
          </cell>
          <cell r="B264">
            <v>1.8310366641897251E-20</v>
          </cell>
        </row>
        <row r="265">
          <cell r="A265">
            <v>1.8310366641897251E-20</v>
          </cell>
          <cell r="B265">
            <v>1.8310366641897251E-20</v>
          </cell>
        </row>
        <row r="266">
          <cell r="A266">
            <v>1.8310366641897251E-20</v>
          </cell>
          <cell r="B266">
            <v>1.8310366641897251E-20</v>
          </cell>
        </row>
        <row r="267">
          <cell r="A267">
            <v>1.8310366641897251E-20</v>
          </cell>
          <cell r="B267">
            <v>1.8310366641897251E-20</v>
          </cell>
        </row>
        <row r="268">
          <cell r="A268">
            <v>1.8310366641897251E-20</v>
          </cell>
          <cell r="B268">
            <v>1.8310366641897251E-20</v>
          </cell>
        </row>
        <row r="269">
          <cell r="A269">
            <v>1.8310366641897251E-20</v>
          </cell>
          <cell r="B269">
            <v>1.8310366641897251E-20</v>
          </cell>
        </row>
        <row r="270">
          <cell r="A270">
            <v>1.8310366641897251E-20</v>
          </cell>
          <cell r="B270">
            <v>1.8310366641897251E-20</v>
          </cell>
        </row>
        <row r="271">
          <cell r="A271">
            <v>1.8310366641897251E-20</v>
          </cell>
          <cell r="B271">
            <v>1.8310366641897251E-20</v>
          </cell>
        </row>
        <row r="272">
          <cell r="A272">
            <v>1.8310366641897251E-20</v>
          </cell>
          <cell r="B272">
            <v>1.8310366641897251E-20</v>
          </cell>
        </row>
        <row r="273">
          <cell r="A273">
            <v>1.8310366641897251E-20</v>
          </cell>
          <cell r="B273">
            <v>1.8310366641897251E-20</v>
          </cell>
        </row>
        <row r="274">
          <cell r="A274">
            <v>1.8310366641897251E-20</v>
          </cell>
          <cell r="B274">
            <v>1.8310366641897251E-20</v>
          </cell>
        </row>
        <row r="275">
          <cell r="A275">
            <v>1.8310366641897251E-20</v>
          </cell>
          <cell r="B275">
            <v>1.8310366641897251E-20</v>
          </cell>
        </row>
        <row r="276">
          <cell r="A276">
            <v>1.8310366641897251E-20</v>
          </cell>
          <cell r="B276">
            <v>1.8310366641897251E-20</v>
          </cell>
        </row>
        <row r="277">
          <cell r="A277">
            <v>1.8310366641897251E-20</v>
          </cell>
          <cell r="B277">
            <v>1.8310366641897251E-20</v>
          </cell>
        </row>
        <row r="278">
          <cell r="A278">
            <v>1.8310366641897251E-20</v>
          </cell>
          <cell r="B278">
            <v>1.8310366641897251E-20</v>
          </cell>
        </row>
        <row r="279">
          <cell r="A279">
            <v>1.8310366641897251E-20</v>
          </cell>
          <cell r="B279">
            <v>1.8310366641897251E-20</v>
          </cell>
        </row>
        <row r="280">
          <cell r="A280">
            <v>1.8310366641897251E-20</v>
          </cell>
          <cell r="B280">
            <v>1.8310366641897251E-20</v>
          </cell>
        </row>
        <row r="281">
          <cell r="A281">
            <v>1.8310366641897251E-20</v>
          </cell>
          <cell r="B281">
            <v>1.8310366641897251E-20</v>
          </cell>
        </row>
        <row r="282">
          <cell r="A282">
            <v>1.8310366641897251E-20</v>
          </cell>
          <cell r="B282">
            <v>1.8310366641897251E-20</v>
          </cell>
        </row>
        <row r="283">
          <cell r="A283">
            <v>1.8310366641897251E-20</v>
          </cell>
          <cell r="B283">
            <v>1.8310366641897251E-20</v>
          </cell>
        </row>
        <row r="284">
          <cell r="A284">
            <v>1.8310366641897251E-20</v>
          </cell>
          <cell r="B284">
            <v>1.8310366641897251E-20</v>
          </cell>
        </row>
        <row r="285">
          <cell r="A285">
            <v>1.8310366641897251E-20</v>
          </cell>
          <cell r="B285">
            <v>1.8310366641897251E-20</v>
          </cell>
        </row>
        <row r="286">
          <cell r="A286">
            <v>1.8310366641897251E-20</v>
          </cell>
          <cell r="B286">
            <v>1.8310366641897251E-20</v>
          </cell>
        </row>
        <row r="287">
          <cell r="A287">
            <v>1.8310366641897251E-20</v>
          </cell>
          <cell r="B287">
            <v>1.8310366641897251E-20</v>
          </cell>
        </row>
        <row r="288">
          <cell r="A288">
            <v>1.8310366641897251E-20</v>
          </cell>
          <cell r="B288">
            <v>1.8310366641897251E-20</v>
          </cell>
        </row>
        <row r="289">
          <cell r="A289">
            <v>1.8310366641897251E-20</v>
          </cell>
          <cell r="B289">
            <v>1.8310366641897251E-20</v>
          </cell>
        </row>
        <row r="290">
          <cell r="A290">
            <v>1.8310366641897251E-20</v>
          </cell>
          <cell r="B290">
            <v>1.8310366641897251E-20</v>
          </cell>
        </row>
        <row r="291">
          <cell r="A291">
            <v>1.8310366641897251E-20</v>
          </cell>
          <cell r="B291">
            <v>1.8310366641897251E-20</v>
          </cell>
        </row>
        <row r="292">
          <cell r="A292">
            <v>1.8310366641897251E-20</v>
          </cell>
          <cell r="B292">
            <v>1.8310366641897251E-20</v>
          </cell>
        </row>
        <row r="293">
          <cell r="A293">
            <v>1.8310366641897251E-20</v>
          </cell>
          <cell r="B293">
            <v>1.8310366641897251E-20</v>
          </cell>
        </row>
        <row r="294">
          <cell r="A294">
            <v>1.8310366641897251E-20</v>
          </cell>
          <cell r="B294">
            <v>1.8310366641897251E-20</v>
          </cell>
        </row>
        <row r="295">
          <cell r="A295">
            <v>1.8310366641897251E-20</v>
          </cell>
          <cell r="B295">
            <v>1.8310366641897251E-20</v>
          </cell>
        </row>
        <row r="296">
          <cell r="A296">
            <v>1.8310366641897251E-20</v>
          </cell>
          <cell r="B296">
            <v>1.8310366641897251E-20</v>
          </cell>
        </row>
        <row r="297">
          <cell r="A297">
            <v>1.8310366641897251E-20</v>
          </cell>
          <cell r="B297">
            <v>1.8310366641897251E-20</v>
          </cell>
        </row>
        <row r="298">
          <cell r="A298">
            <v>1.8310366641897251E-20</v>
          </cell>
          <cell r="B298">
            <v>1.8310366641897251E-20</v>
          </cell>
        </row>
        <row r="299">
          <cell r="A299">
            <v>1.8310366641897251E-20</v>
          </cell>
          <cell r="B299">
            <v>1.8310366641897251E-20</v>
          </cell>
        </row>
        <row r="300">
          <cell r="A300">
            <v>1.8310366641897251E-20</v>
          </cell>
          <cell r="B300">
            <v>1.8310366641897251E-20</v>
          </cell>
        </row>
        <row r="301">
          <cell r="A301">
            <v>1.8310366641897251E-20</v>
          </cell>
          <cell r="B301">
            <v>1.8310366641897251E-20</v>
          </cell>
        </row>
        <row r="302">
          <cell r="A302">
            <v>1.8310366641897251E-20</v>
          </cell>
          <cell r="B302">
            <v>1.8310366641897251E-20</v>
          </cell>
        </row>
        <row r="303">
          <cell r="A303">
            <v>1.8310366641897251E-20</v>
          </cell>
          <cell r="B303">
            <v>1.8310366641897251E-20</v>
          </cell>
        </row>
        <row r="304">
          <cell r="A304">
            <v>1.8310366641897251E-20</v>
          </cell>
          <cell r="B304">
            <v>1.8310366641897251E-20</v>
          </cell>
        </row>
        <row r="305">
          <cell r="A305">
            <v>1.8310366641897251E-20</v>
          </cell>
          <cell r="B305">
            <v>1.8310366641897251E-20</v>
          </cell>
        </row>
        <row r="306">
          <cell r="A306">
            <v>1.8310366641897251E-20</v>
          </cell>
          <cell r="B306">
            <v>1.8310366641897251E-20</v>
          </cell>
        </row>
        <row r="307">
          <cell r="A307">
            <v>1.8310366641897251E-20</v>
          </cell>
          <cell r="B307">
            <v>1.8310366641897251E-20</v>
          </cell>
        </row>
        <row r="308">
          <cell r="A308">
            <v>1.8310366641897251E-20</v>
          </cell>
          <cell r="B308">
            <v>1.8310366641897251E-20</v>
          </cell>
        </row>
        <row r="309">
          <cell r="A309">
            <v>1.8310366641897251E-20</v>
          </cell>
          <cell r="B309">
            <v>1.8310366641897251E-20</v>
          </cell>
        </row>
        <row r="310">
          <cell r="A310">
            <v>1.8310366641897251E-20</v>
          </cell>
          <cell r="B310">
            <v>1.8310366641897251E-20</v>
          </cell>
        </row>
        <row r="311">
          <cell r="A311">
            <v>1.8310366641897251E-20</v>
          </cell>
          <cell r="B311">
            <v>1.8310366641897251E-20</v>
          </cell>
        </row>
        <row r="312">
          <cell r="A312">
            <v>1.8310366641897251E-20</v>
          </cell>
          <cell r="B312">
            <v>1.8310366641897251E-20</v>
          </cell>
        </row>
        <row r="313">
          <cell r="A313">
            <v>1.8310366641897251E-20</v>
          </cell>
          <cell r="B313">
            <v>1.8310366641897251E-20</v>
          </cell>
        </row>
        <row r="314">
          <cell r="A314">
            <v>1.8310366641897251E-20</v>
          </cell>
          <cell r="B314">
            <v>1.8310366641897251E-20</v>
          </cell>
        </row>
        <row r="315">
          <cell r="A315">
            <v>1.8310366641897251E-20</v>
          </cell>
          <cell r="B315">
            <v>1.8310366641897251E-20</v>
          </cell>
        </row>
        <row r="316">
          <cell r="A316">
            <v>1.8310366641897251E-20</v>
          </cell>
          <cell r="B316">
            <v>1.8310366641897251E-20</v>
          </cell>
        </row>
        <row r="317">
          <cell r="A317">
            <v>1.8310366641897251E-20</v>
          </cell>
          <cell r="B317">
            <v>1.8310366641897251E-20</v>
          </cell>
        </row>
        <row r="318">
          <cell r="A318">
            <v>1.8310366641897251E-20</v>
          </cell>
          <cell r="B318">
            <v>1.8310366641897251E-20</v>
          </cell>
        </row>
        <row r="319">
          <cell r="A319">
            <v>1.8310366641897251E-20</v>
          </cell>
          <cell r="B319">
            <v>1.8310366641897251E-20</v>
          </cell>
        </row>
        <row r="320">
          <cell r="A320">
            <v>1.8310366641897251E-20</v>
          </cell>
          <cell r="B320">
            <v>1.8310366641897251E-20</v>
          </cell>
        </row>
        <row r="321">
          <cell r="A321">
            <v>1.8310366641897251E-20</v>
          </cell>
          <cell r="B321">
            <v>1.8310366641897251E-20</v>
          </cell>
        </row>
        <row r="322">
          <cell r="A322">
            <v>1.8310366641897251E-20</v>
          </cell>
          <cell r="B322">
            <v>1.8310366641897251E-20</v>
          </cell>
        </row>
        <row r="323">
          <cell r="A323">
            <v>1.8310366641897251E-20</v>
          </cell>
          <cell r="B323">
            <v>1.8310366641897251E-20</v>
          </cell>
        </row>
        <row r="324">
          <cell r="A324">
            <v>1.8310366641897251E-20</v>
          </cell>
          <cell r="B324">
            <v>1.8310366641897251E-20</v>
          </cell>
        </row>
        <row r="325">
          <cell r="A325">
            <v>1.8310366641897251E-20</v>
          </cell>
          <cell r="B325">
            <v>1.8310366641897251E-20</v>
          </cell>
        </row>
        <row r="326">
          <cell r="A326">
            <v>1.8310366641897251E-20</v>
          </cell>
          <cell r="B326">
            <v>1.8310366641897251E-20</v>
          </cell>
        </row>
        <row r="327">
          <cell r="A327">
            <v>1.8310366641897251E-20</v>
          </cell>
          <cell r="B327">
            <v>1.8310366641897251E-20</v>
          </cell>
        </row>
        <row r="328">
          <cell r="A328">
            <v>1.8310366641897251E-20</v>
          </cell>
          <cell r="B328">
            <v>1.8310366641897251E-20</v>
          </cell>
        </row>
        <row r="329">
          <cell r="A329">
            <v>1.8310366641897251E-20</v>
          </cell>
          <cell r="B329">
            <v>1.8310366641897251E-20</v>
          </cell>
        </row>
        <row r="330">
          <cell r="A330">
            <v>1.8310366641897251E-20</v>
          </cell>
          <cell r="B330">
            <v>1.8310366641897251E-20</v>
          </cell>
        </row>
        <row r="331">
          <cell r="A331">
            <v>1.8310366641897251E-20</v>
          </cell>
          <cell r="B331">
            <v>1.8310366641897251E-20</v>
          </cell>
        </row>
        <row r="332">
          <cell r="A332">
            <v>1.8310366641897251E-20</v>
          </cell>
          <cell r="B332">
            <v>1.8310366641897251E-20</v>
          </cell>
        </row>
        <row r="333">
          <cell r="A333">
            <v>1.8310366641897251E-20</v>
          </cell>
          <cell r="B333">
            <v>1.8310366641897251E-20</v>
          </cell>
        </row>
        <row r="334">
          <cell r="A334">
            <v>1.8310366641897251E-20</v>
          </cell>
          <cell r="B334">
            <v>1.8310366641897251E-20</v>
          </cell>
        </row>
        <row r="335">
          <cell r="A335">
            <v>1.8310366641897251E-20</v>
          </cell>
          <cell r="B335">
            <v>1.8310366641897251E-20</v>
          </cell>
        </row>
        <row r="336">
          <cell r="A336">
            <v>1.8310366641897251E-20</v>
          </cell>
          <cell r="B336">
            <v>1.8310366641897251E-20</v>
          </cell>
        </row>
        <row r="337">
          <cell r="A337">
            <v>1.8310366641897251E-20</v>
          </cell>
          <cell r="B337">
            <v>1.8310366641897251E-20</v>
          </cell>
        </row>
        <row r="338">
          <cell r="A338">
            <v>1.8310366641897251E-20</v>
          </cell>
          <cell r="B338">
            <v>1.8310366641897251E-20</v>
          </cell>
        </row>
        <row r="339">
          <cell r="A339">
            <v>1.8310366641897251E-20</v>
          </cell>
          <cell r="B339">
            <v>1.8310366641897251E-20</v>
          </cell>
        </row>
        <row r="340">
          <cell r="A340">
            <v>1.8310366641897251E-20</v>
          </cell>
          <cell r="B340">
            <v>1.8310366641897251E-20</v>
          </cell>
        </row>
        <row r="341">
          <cell r="A341">
            <v>1.8310366641897251E-20</v>
          </cell>
          <cell r="B341">
            <v>1.8310366641897251E-20</v>
          </cell>
        </row>
        <row r="342">
          <cell r="A342">
            <v>1.8310366641897251E-20</v>
          </cell>
          <cell r="B342">
            <v>1.8310366641897251E-20</v>
          </cell>
        </row>
        <row r="343">
          <cell r="A343">
            <v>1.8310366641897251E-20</v>
          </cell>
          <cell r="B343">
            <v>1.8310366641897251E-20</v>
          </cell>
        </row>
        <row r="344">
          <cell r="A344">
            <v>1.8310366641897251E-20</v>
          </cell>
          <cell r="B344">
            <v>1.8310366641897251E-20</v>
          </cell>
        </row>
        <row r="345">
          <cell r="A345">
            <v>1.8310366641897251E-20</v>
          </cell>
          <cell r="B345">
            <v>1.8310366641897251E-20</v>
          </cell>
        </row>
        <row r="346">
          <cell r="A346">
            <v>1.8310366641897251E-20</v>
          </cell>
          <cell r="B346">
            <v>1.8310366641897251E-20</v>
          </cell>
        </row>
        <row r="347">
          <cell r="A347">
            <v>1.8310366641897251E-20</v>
          </cell>
          <cell r="B347">
            <v>1.8310366641897251E-20</v>
          </cell>
        </row>
        <row r="348">
          <cell r="A348">
            <v>1.8310366641897251E-20</v>
          </cell>
          <cell r="B348">
            <v>1.8310366641897251E-20</v>
          </cell>
        </row>
        <row r="349">
          <cell r="A349">
            <v>1.8310366641897251E-20</v>
          </cell>
          <cell r="B349">
            <v>1.8310366641897251E-20</v>
          </cell>
        </row>
        <row r="350">
          <cell r="A350">
            <v>1.8310366641897251E-20</v>
          </cell>
          <cell r="B350">
            <v>1.8310366641897251E-20</v>
          </cell>
        </row>
        <row r="351">
          <cell r="A351">
            <v>1.8310366641897251E-20</v>
          </cell>
          <cell r="B351">
            <v>1.8310366641897251E-20</v>
          </cell>
        </row>
        <row r="352">
          <cell r="A352">
            <v>1.8310366641897251E-20</v>
          </cell>
          <cell r="B352">
            <v>1.8310366641897251E-20</v>
          </cell>
        </row>
        <row r="353">
          <cell r="A353">
            <v>1.8310366641897251E-20</v>
          </cell>
          <cell r="B353">
            <v>1.8310366641897251E-20</v>
          </cell>
        </row>
        <row r="354">
          <cell r="A354">
            <v>1.8310366641897251E-20</v>
          </cell>
          <cell r="B354">
            <v>1.8310366641897251E-20</v>
          </cell>
        </row>
        <row r="355">
          <cell r="A355">
            <v>1.8310366641897251E-20</v>
          </cell>
          <cell r="B355">
            <v>1.8310366641897251E-20</v>
          </cell>
        </row>
        <row r="356">
          <cell r="A356">
            <v>1.8310366641897251E-20</v>
          </cell>
          <cell r="B356">
            <v>1.8310366641897251E-20</v>
          </cell>
        </row>
        <row r="357">
          <cell r="A357">
            <v>1.8310366641897251E-20</v>
          </cell>
          <cell r="B357">
            <v>1.8310366641897251E-20</v>
          </cell>
        </row>
        <row r="358">
          <cell r="A358">
            <v>1.8310366641897251E-20</v>
          </cell>
          <cell r="B358">
            <v>1.8310366641897251E-20</v>
          </cell>
        </row>
        <row r="359">
          <cell r="A359">
            <v>1.8310366641897251E-20</v>
          </cell>
          <cell r="B359">
            <v>1.8310366641897251E-20</v>
          </cell>
        </row>
        <row r="360">
          <cell r="A360">
            <v>1.8310366641897251E-20</v>
          </cell>
          <cell r="B360">
            <v>1.8310366641897251E-20</v>
          </cell>
        </row>
        <row r="361">
          <cell r="A361">
            <v>1.8310366641897251E-20</v>
          </cell>
          <cell r="B361">
            <v>1.8310366641897251E-20</v>
          </cell>
        </row>
        <row r="362">
          <cell r="A362">
            <v>1.8310366641897251E-20</v>
          </cell>
          <cell r="B362">
            <v>1.8310366641897251E-20</v>
          </cell>
        </row>
        <row r="363">
          <cell r="A363">
            <v>1.8310366641897251E-20</v>
          </cell>
          <cell r="B363">
            <v>1.8310366641897251E-20</v>
          </cell>
        </row>
        <row r="364">
          <cell r="A364">
            <v>1.8310366641897251E-20</v>
          </cell>
          <cell r="B364">
            <v>1.8310366641897251E-20</v>
          </cell>
        </row>
        <row r="365">
          <cell r="A365">
            <v>1.8310366641897251E-20</v>
          </cell>
          <cell r="B365">
            <v>1.8310366641897251E-20</v>
          </cell>
        </row>
        <row r="366">
          <cell r="A366">
            <v>1.8310366641897251E-20</v>
          </cell>
          <cell r="B366">
            <v>1.8310366641897251E-20</v>
          </cell>
        </row>
        <row r="367">
          <cell r="A367">
            <v>1.8310366641897251E-20</v>
          </cell>
          <cell r="B367">
            <v>1.8310366641897251E-20</v>
          </cell>
        </row>
        <row r="368">
          <cell r="A368">
            <v>1.8310366641897251E-20</v>
          </cell>
          <cell r="B368">
            <v>1.8310366641897251E-20</v>
          </cell>
        </row>
        <row r="369">
          <cell r="A369">
            <v>1.8310366641897251E-20</v>
          </cell>
          <cell r="B369">
            <v>1.8310366641897251E-20</v>
          </cell>
        </row>
        <row r="370">
          <cell r="A370">
            <v>1.8310366641897251E-20</v>
          </cell>
          <cell r="B370">
            <v>1.8310366641897251E-20</v>
          </cell>
        </row>
        <row r="371">
          <cell r="A371">
            <v>1.8310366641897251E-20</v>
          </cell>
          <cell r="B371">
            <v>1.8310366641897251E-20</v>
          </cell>
        </row>
        <row r="372">
          <cell r="A372">
            <v>1.8310366641897251E-20</v>
          </cell>
          <cell r="B372">
            <v>1.8310366641897251E-20</v>
          </cell>
        </row>
        <row r="373">
          <cell r="A373">
            <v>1.8310366641897251E-20</v>
          </cell>
          <cell r="B373">
            <v>1.8310366641897251E-20</v>
          </cell>
        </row>
        <row r="374">
          <cell r="A374">
            <v>1.8310366641897251E-20</v>
          </cell>
          <cell r="B374">
            <v>1.8310366641897251E-20</v>
          </cell>
        </row>
        <row r="375">
          <cell r="A375">
            <v>1.8310366641897251E-20</v>
          </cell>
          <cell r="B375">
            <v>1.8310366641897251E-20</v>
          </cell>
        </row>
        <row r="376">
          <cell r="A376">
            <v>1.8310366641897251E-20</v>
          </cell>
          <cell r="B376">
            <v>1.8310366641897251E-20</v>
          </cell>
        </row>
        <row r="377">
          <cell r="A377">
            <v>1.8310366641897251E-20</v>
          </cell>
          <cell r="B377">
            <v>1.8310366641897251E-20</v>
          </cell>
        </row>
        <row r="378">
          <cell r="A378">
            <v>1.8310366641897251E-20</v>
          </cell>
          <cell r="B378">
            <v>1.8310366641897251E-20</v>
          </cell>
        </row>
        <row r="379">
          <cell r="A379">
            <v>1.8310366641897251E-20</v>
          </cell>
          <cell r="B379">
            <v>1.8310366641897251E-20</v>
          </cell>
        </row>
        <row r="380">
          <cell r="A380">
            <v>1.8310366641897251E-20</v>
          </cell>
          <cell r="B380">
            <v>1.8310366641897251E-20</v>
          </cell>
        </row>
        <row r="381">
          <cell r="A381">
            <v>1.8310366641897251E-20</v>
          </cell>
          <cell r="B381">
            <v>1.8310366641897251E-20</v>
          </cell>
        </row>
        <row r="382">
          <cell r="A382">
            <v>1.8310366641897251E-20</v>
          </cell>
          <cell r="B382">
            <v>1.8310366641897251E-20</v>
          </cell>
        </row>
        <row r="383">
          <cell r="A383">
            <v>1.8310366641897251E-20</v>
          </cell>
          <cell r="B383">
            <v>1.8310366641897251E-20</v>
          </cell>
        </row>
        <row r="384">
          <cell r="A384">
            <v>1.8310366641897251E-20</v>
          </cell>
          <cell r="B384">
            <v>1.8310366641897251E-20</v>
          </cell>
        </row>
        <row r="385">
          <cell r="A385">
            <v>1.8310366641897251E-20</v>
          </cell>
          <cell r="B385">
            <v>1.8310366641897251E-20</v>
          </cell>
        </row>
        <row r="386">
          <cell r="A386">
            <v>1.8310366641897251E-20</v>
          </cell>
          <cell r="B386">
            <v>1.8310366641897251E-20</v>
          </cell>
        </row>
        <row r="387">
          <cell r="A387">
            <v>1.8310366641897251E-20</v>
          </cell>
          <cell r="B387">
            <v>1.8310366641897251E-20</v>
          </cell>
        </row>
        <row r="388">
          <cell r="A388">
            <v>1.8310366641897251E-20</v>
          </cell>
          <cell r="B388">
            <v>1.8310366641897251E-20</v>
          </cell>
        </row>
        <row r="389">
          <cell r="A389">
            <v>1.8310366641897251E-20</v>
          </cell>
          <cell r="B389">
            <v>1.8310366641897251E-20</v>
          </cell>
        </row>
        <row r="390">
          <cell r="A390">
            <v>1.8310366641897251E-20</v>
          </cell>
          <cell r="B390">
            <v>1.8310366641897251E-20</v>
          </cell>
        </row>
        <row r="391">
          <cell r="A391">
            <v>1.8310366641897251E-20</v>
          </cell>
          <cell r="B391">
            <v>1.8310366641897251E-20</v>
          </cell>
        </row>
        <row r="392">
          <cell r="A392">
            <v>1.8310366641897251E-20</v>
          </cell>
          <cell r="B392">
            <v>1.8310366641897251E-20</v>
          </cell>
        </row>
        <row r="393">
          <cell r="A393">
            <v>1.8310366641897251E-20</v>
          </cell>
          <cell r="B393">
            <v>1.8310366641897251E-20</v>
          </cell>
        </row>
        <row r="394">
          <cell r="A394">
            <v>1.8310366641897251E-20</v>
          </cell>
          <cell r="B394">
            <v>1.8310366641897251E-20</v>
          </cell>
        </row>
        <row r="395">
          <cell r="A395">
            <v>1.8310366641897251E-20</v>
          </cell>
          <cell r="B395">
            <v>1.8310366641897251E-20</v>
          </cell>
        </row>
        <row r="396">
          <cell r="A396">
            <v>1.8310366641897251E-20</v>
          </cell>
          <cell r="B396">
            <v>1.8310366641897251E-20</v>
          </cell>
        </row>
        <row r="397">
          <cell r="A397">
            <v>1.8310366641897251E-20</v>
          </cell>
          <cell r="B397">
            <v>1.8310366641897251E-20</v>
          </cell>
        </row>
        <row r="398">
          <cell r="A398">
            <v>1.8310366641897251E-20</v>
          </cell>
          <cell r="B398">
            <v>1.8310366641897251E-20</v>
          </cell>
        </row>
        <row r="399">
          <cell r="A399">
            <v>1.8310366641897251E-20</v>
          </cell>
          <cell r="B399">
            <v>1.8310366641897251E-20</v>
          </cell>
        </row>
        <row r="400">
          <cell r="A400">
            <v>1.8310366641897251E-20</v>
          </cell>
          <cell r="B400">
            <v>1.8310366641897251E-20</v>
          </cell>
        </row>
        <row r="401">
          <cell r="A401">
            <v>1.8310366641897251E-20</v>
          </cell>
          <cell r="B401">
            <v>1.8310366641897251E-20</v>
          </cell>
        </row>
        <row r="402">
          <cell r="A402">
            <v>1.8310366641897251E-20</v>
          </cell>
          <cell r="B402">
            <v>1.8310366641897251E-20</v>
          </cell>
        </row>
        <row r="403">
          <cell r="A403">
            <v>1.8310366641897251E-20</v>
          </cell>
          <cell r="B403">
            <v>1.8310366641897251E-20</v>
          </cell>
        </row>
        <row r="404">
          <cell r="A404">
            <v>1.8310366641897251E-20</v>
          </cell>
          <cell r="B404">
            <v>1.8310366641897251E-20</v>
          </cell>
        </row>
        <row r="405">
          <cell r="A405">
            <v>1.8310366641897251E-20</v>
          </cell>
          <cell r="B405">
            <v>1.8310366641897251E-20</v>
          </cell>
        </row>
        <row r="406">
          <cell r="A406">
            <v>1.8310366641897251E-20</v>
          </cell>
          <cell r="B406">
            <v>1.8310366641897251E-20</v>
          </cell>
        </row>
        <row r="407">
          <cell r="A407">
            <v>1.8310366641897251E-20</v>
          </cell>
          <cell r="B407">
            <v>1.8310366641897251E-20</v>
          </cell>
        </row>
        <row r="408">
          <cell r="A408">
            <v>1.8310366641897251E-20</v>
          </cell>
          <cell r="B408">
            <v>1.8310366641897251E-20</v>
          </cell>
        </row>
        <row r="409">
          <cell r="A409">
            <v>1.8310366641897251E-20</v>
          </cell>
          <cell r="B409">
            <v>1.8310366641897251E-20</v>
          </cell>
        </row>
        <row r="410">
          <cell r="A410">
            <v>1.8310366641897251E-20</v>
          </cell>
          <cell r="B410">
            <v>1.8310366641897251E-20</v>
          </cell>
        </row>
        <row r="411">
          <cell r="A411">
            <v>1.8310366641897251E-20</v>
          </cell>
          <cell r="B411">
            <v>1.8310366641897251E-20</v>
          </cell>
        </row>
        <row r="412">
          <cell r="A412">
            <v>1.8310366641897251E-20</v>
          </cell>
          <cell r="B412">
            <v>1.8310366641897251E-20</v>
          </cell>
        </row>
        <row r="413">
          <cell r="A413">
            <v>1.8310366641897251E-20</v>
          </cell>
          <cell r="B413">
            <v>1.8310366641897251E-20</v>
          </cell>
        </row>
        <row r="414">
          <cell r="A414">
            <v>1.8310366641897251E-20</v>
          </cell>
          <cell r="B414">
            <v>1.8310366641897251E-20</v>
          </cell>
        </row>
        <row r="415">
          <cell r="A415">
            <v>1.8310366641897251E-20</v>
          </cell>
          <cell r="B415">
            <v>1.8310366641897251E-20</v>
          </cell>
        </row>
        <row r="416">
          <cell r="A416">
            <v>1.8310366641897251E-20</v>
          </cell>
          <cell r="B416">
            <v>1.8310366641897251E-20</v>
          </cell>
        </row>
        <row r="417">
          <cell r="A417">
            <v>1.8310366641897251E-20</v>
          </cell>
          <cell r="B417">
            <v>1.8310366641897251E-20</v>
          </cell>
        </row>
        <row r="418">
          <cell r="A418">
            <v>1.8310366641897251E-20</v>
          </cell>
          <cell r="B418">
            <v>1.8310366641897251E-20</v>
          </cell>
        </row>
        <row r="419">
          <cell r="A419">
            <v>1.8310366641897251E-20</v>
          </cell>
          <cell r="B419">
            <v>1.8310366641897251E-20</v>
          </cell>
        </row>
        <row r="420">
          <cell r="A420">
            <v>1.8310366641897251E-20</v>
          </cell>
          <cell r="B420">
            <v>1.8310366641897251E-20</v>
          </cell>
        </row>
        <row r="421">
          <cell r="A421">
            <v>1.8310366641897251E-20</v>
          </cell>
          <cell r="B421">
            <v>1.8310366641897251E-20</v>
          </cell>
        </row>
        <row r="422">
          <cell r="A422">
            <v>1.8310366641897251E-20</v>
          </cell>
          <cell r="B422">
            <v>1.8310366641897251E-20</v>
          </cell>
        </row>
        <row r="423">
          <cell r="A423">
            <v>1.8310366641897251E-20</v>
          </cell>
          <cell r="B423">
            <v>1.8310366641897251E-20</v>
          </cell>
        </row>
        <row r="424">
          <cell r="A424">
            <v>1.8310366641897251E-20</v>
          </cell>
          <cell r="B424">
            <v>1.8310366641897251E-20</v>
          </cell>
        </row>
        <row r="425">
          <cell r="A425">
            <v>1.8310366641897251E-20</v>
          </cell>
          <cell r="B425">
            <v>1.8310366641897251E-20</v>
          </cell>
        </row>
        <row r="426">
          <cell r="A426">
            <v>1.8310366641897251E-20</v>
          </cell>
          <cell r="B426">
            <v>1.8310366641897251E-20</v>
          </cell>
        </row>
        <row r="427">
          <cell r="A427">
            <v>1.8310366641897251E-20</v>
          </cell>
          <cell r="B427">
            <v>1.8310366641897251E-20</v>
          </cell>
        </row>
        <row r="428">
          <cell r="A428">
            <v>1.8310366641897251E-20</v>
          </cell>
          <cell r="B428">
            <v>1.8310366641897251E-20</v>
          </cell>
        </row>
        <row r="429">
          <cell r="A429">
            <v>1.8310366641897251E-20</v>
          </cell>
          <cell r="B429">
            <v>1.8310366641897251E-20</v>
          </cell>
        </row>
        <row r="430">
          <cell r="A430">
            <v>1.8310366641897251E-20</v>
          </cell>
          <cell r="B430">
            <v>1.8310366641897251E-20</v>
          </cell>
        </row>
        <row r="431">
          <cell r="A431">
            <v>1.8310366641897251E-20</v>
          </cell>
          <cell r="B431">
            <v>1.8310366641897251E-20</v>
          </cell>
        </row>
        <row r="432">
          <cell r="A432">
            <v>1.8310366641897251E-20</v>
          </cell>
          <cell r="B432">
            <v>1.8310366641897251E-20</v>
          </cell>
        </row>
        <row r="433">
          <cell r="A433">
            <v>1.8310366641897251E-20</v>
          </cell>
          <cell r="B433">
            <v>1.8310366641897251E-20</v>
          </cell>
        </row>
        <row r="434">
          <cell r="A434">
            <v>1.8310366641897251E-20</v>
          </cell>
          <cell r="B434">
            <v>1.8310366641897251E-20</v>
          </cell>
        </row>
        <row r="435">
          <cell r="A435">
            <v>1.8310366641897251E-20</v>
          </cell>
          <cell r="B435">
            <v>1.8310366641897251E-20</v>
          </cell>
        </row>
        <row r="436">
          <cell r="A436">
            <v>1.8310366641897251E-20</v>
          </cell>
          <cell r="B436">
            <v>1.8310366641897251E-20</v>
          </cell>
        </row>
        <row r="437">
          <cell r="A437">
            <v>1.8310366641897251E-20</v>
          </cell>
          <cell r="B437">
            <v>1.8310366641897251E-20</v>
          </cell>
        </row>
        <row r="438">
          <cell r="A438">
            <v>1.8310366641897251E-20</v>
          </cell>
          <cell r="B438">
            <v>1.8310366641897251E-20</v>
          </cell>
        </row>
        <row r="439">
          <cell r="A439">
            <v>1.8310366641897251E-20</v>
          </cell>
          <cell r="B439">
            <v>1.8310366641897251E-20</v>
          </cell>
        </row>
        <row r="440">
          <cell r="A440">
            <v>1.8310366641897251E-20</v>
          </cell>
          <cell r="B440">
            <v>1.8310366641897251E-20</v>
          </cell>
        </row>
        <row r="441">
          <cell r="A441">
            <v>1.8310366641897251E-20</v>
          </cell>
          <cell r="B441">
            <v>1.8310366641897251E-20</v>
          </cell>
        </row>
        <row r="442">
          <cell r="A442">
            <v>1.8310366641897251E-20</v>
          </cell>
          <cell r="B442">
            <v>1.8310366641897251E-20</v>
          </cell>
        </row>
        <row r="443">
          <cell r="A443">
            <v>1.8310366641897251E-20</v>
          </cell>
          <cell r="B443">
            <v>1.8310366641897251E-20</v>
          </cell>
        </row>
        <row r="444">
          <cell r="A444">
            <v>1.8310366641897251E-20</v>
          </cell>
          <cell r="B444">
            <v>1.8310366641897251E-20</v>
          </cell>
        </row>
        <row r="445">
          <cell r="A445">
            <v>1.8310366641897251E-20</v>
          </cell>
          <cell r="B445">
            <v>1.8310366641897251E-20</v>
          </cell>
        </row>
        <row r="446">
          <cell r="A446">
            <v>1.8310366641897251E-20</v>
          </cell>
          <cell r="B446">
            <v>1.8310366641897251E-20</v>
          </cell>
        </row>
        <row r="447">
          <cell r="A447">
            <v>1.8310366641897251E-20</v>
          </cell>
          <cell r="B447">
            <v>1.8310366641897251E-20</v>
          </cell>
        </row>
        <row r="448">
          <cell r="A448">
            <v>1.8310366641897251E-20</v>
          </cell>
          <cell r="B448">
            <v>1.8310366641897251E-20</v>
          </cell>
        </row>
        <row r="449">
          <cell r="A449">
            <v>1.8310366641897251E-20</v>
          </cell>
          <cell r="B449">
            <v>1.8310366641897251E-20</v>
          </cell>
        </row>
        <row r="450">
          <cell r="A450">
            <v>1.8310366641897251E-20</v>
          </cell>
          <cell r="B450">
            <v>1.8310366641897251E-20</v>
          </cell>
        </row>
        <row r="451">
          <cell r="A451">
            <v>1.8310366641897251E-20</v>
          </cell>
          <cell r="B451">
            <v>1.8310366641897251E-20</v>
          </cell>
        </row>
        <row r="452">
          <cell r="A452">
            <v>1.8310366641897251E-20</v>
          </cell>
          <cell r="B452">
            <v>1.8310366641897251E-20</v>
          </cell>
        </row>
        <row r="453">
          <cell r="A453">
            <v>1.8310366641897251E-20</v>
          </cell>
          <cell r="B453">
            <v>1.8310366641897251E-20</v>
          </cell>
        </row>
        <row r="454">
          <cell r="A454">
            <v>1.8310366641897251E-20</v>
          </cell>
          <cell r="B454">
            <v>1.8310366641897251E-20</v>
          </cell>
        </row>
        <row r="455">
          <cell r="A455">
            <v>1.8310366641897251E-20</v>
          </cell>
          <cell r="B455">
            <v>1.8310366641897251E-20</v>
          </cell>
        </row>
        <row r="456">
          <cell r="A456">
            <v>1.8310366641897251E-20</v>
          </cell>
          <cell r="B456">
            <v>1.8310366641897251E-20</v>
          </cell>
        </row>
        <row r="457">
          <cell r="A457">
            <v>1.8310366641897251E-20</v>
          </cell>
          <cell r="B457">
            <v>1.8310366641897251E-20</v>
          </cell>
        </row>
        <row r="458">
          <cell r="A458">
            <v>1.8310366641897251E-20</v>
          </cell>
          <cell r="B458">
            <v>1.8310366641897251E-20</v>
          </cell>
        </row>
        <row r="459">
          <cell r="A459">
            <v>1.8310366641897251E-20</v>
          </cell>
          <cell r="B459">
            <v>1.8310366641897251E-20</v>
          </cell>
        </row>
        <row r="460">
          <cell r="A460">
            <v>1.8310366641897251E-20</v>
          </cell>
          <cell r="B460">
            <v>1.8310366641897251E-20</v>
          </cell>
        </row>
        <row r="461">
          <cell r="A461">
            <v>1.8310366641897251E-20</v>
          </cell>
          <cell r="B461">
            <v>1.8310366641897251E-20</v>
          </cell>
        </row>
        <row r="462">
          <cell r="A462">
            <v>1.8310366641897251E-20</v>
          </cell>
          <cell r="B462">
            <v>1.8310366641897251E-20</v>
          </cell>
        </row>
        <row r="463">
          <cell r="A463">
            <v>1.8310366641897251E-20</v>
          </cell>
          <cell r="B463">
            <v>1.8310366641897251E-20</v>
          </cell>
        </row>
        <row r="464">
          <cell r="A464">
            <v>1.8310366641897251E-20</v>
          </cell>
          <cell r="B464">
            <v>1.8310366641897251E-20</v>
          </cell>
        </row>
        <row r="465">
          <cell r="A465">
            <v>1.8310366641897251E-20</v>
          </cell>
          <cell r="B465">
            <v>1.8310366641897251E-20</v>
          </cell>
        </row>
        <row r="466">
          <cell r="A466">
            <v>1.8310366641897251E-20</v>
          </cell>
          <cell r="B466">
            <v>1.8310366641897251E-20</v>
          </cell>
        </row>
        <row r="467">
          <cell r="A467">
            <v>1.8310366641897251E-20</v>
          </cell>
          <cell r="B467">
            <v>1.8310366641897251E-20</v>
          </cell>
        </row>
        <row r="468">
          <cell r="A468">
            <v>1.8310366641897251E-20</v>
          </cell>
          <cell r="B468">
            <v>1.8310366641897251E-20</v>
          </cell>
        </row>
        <row r="469">
          <cell r="A469">
            <v>1.8310366641897251E-20</v>
          </cell>
          <cell r="B469">
            <v>1.8310366641897251E-20</v>
          </cell>
        </row>
        <row r="470">
          <cell r="A470">
            <v>1.8310366641897251E-20</v>
          </cell>
          <cell r="B470">
            <v>1.8310366641897251E-20</v>
          </cell>
        </row>
        <row r="471">
          <cell r="A471">
            <v>1.8310366641897251E-20</v>
          </cell>
          <cell r="B471">
            <v>1.8310366641897251E-20</v>
          </cell>
        </row>
        <row r="472">
          <cell r="A472">
            <v>1.8310366641897251E-20</v>
          </cell>
          <cell r="B472">
            <v>1.8310366641897251E-20</v>
          </cell>
        </row>
        <row r="473">
          <cell r="A473">
            <v>1.8310366641897251E-20</v>
          </cell>
          <cell r="B473">
            <v>1.8310366641897251E-20</v>
          </cell>
        </row>
        <row r="474">
          <cell r="A474">
            <v>1.8310366641897251E-20</v>
          </cell>
          <cell r="B474">
            <v>1.8310366641897251E-20</v>
          </cell>
        </row>
        <row r="475">
          <cell r="A475">
            <v>1.8310366641897251E-20</v>
          </cell>
          <cell r="B475">
            <v>1.8310366641897251E-20</v>
          </cell>
        </row>
        <row r="476">
          <cell r="A476">
            <v>1.8310366641897251E-20</v>
          </cell>
          <cell r="B476">
            <v>1.8310366641897251E-20</v>
          </cell>
        </row>
        <row r="477">
          <cell r="A477">
            <v>1.8310366641897251E-20</v>
          </cell>
          <cell r="B477">
            <v>1.8310366641897251E-20</v>
          </cell>
        </row>
        <row r="478">
          <cell r="A478">
            <v>1.8310366641897251E-20</v>
          </cell>
          <cell r="B478">
            <v>1.8310366641897251E-20</v>
          </cell>
        </row>
        <row r="479">
          <cell r="A479">
            <v>1.8310366641897251E-20</v>
          </cell>
          <cell r="B479">
            <v>1.8310366641897251E-20</v>
          </cell>
        </row>
        <row r="480">
          <cell r="A480">
            <v>1.8310366641897251E-20</v>
          </cell>
          <cell r="B480">
            <v>1.8310366641897251E-20</v>
          </cell>
        </row>
        <row r="481">
          <cell r="A481">
            <v>1.8310366641897251E-20</v>
          </cell>
          <cell r="B481">
            <v>1.8310366641897251E-20</v>
          </cell>
        </row>
        <row r="482">
          <cell r="A482">
            <v>1.8310366641897251E-20</v>
          </cell>
          <cell r="B482">
            <v>1.8310366641897251E-20</v>
          </cell>
        </row>
        <row r="483">
          <cell r="A483">
            <v>1.8310366641897251E-20</v>
          </cell>
          <cell r="B483">
            <v>1.8310366641897251E-20</v>
          </cell>
        </row>
        <row r="484">
          <cell r="A484">
            <v>1.8310366641897251E-20</v>
          </cell>
          <cell r="B484">
            <v>1.8310366641897251E-20</v>
          </cell>
        </row>
        <row r="485">
          <cell r="A485">
            <v>1.8310366641897251E-20</v>
          </cell>
          <cell r="B485">
            <v>1.8310366641897251E-20</v>
          </cell>
        </row>
        <row r="486">
          <cell r="A486">
            <v>1.8310366641897251E-20</v>
          </cell>
          <cell r="B486">
            <v>1.8310366641897251E-20</v>
          </cell>
        </row>
        <row r="487">
          <cell r="A487">
            <v>1.8310366641897251E-20</v>
          </cell>
          <cell r="B487">
            <v>1.8310366641897251E-20</v>
          </cell>
        </row>
        <row r="488">
          <cell r="A488">
            <v>1.8310366641897251E-20</v>
          </cell>
          <cell r="B488">
            <v>1.8310366641897251E-20</v>
          </cell>
        </row>
        <row r="489">
          <cell r="A489">
            <v>1.8310366641897251E-20</v>
          </cell>
          <cell r="B489">
            <v>1.8310366641897251E-20</v>
          </cell>
        </row>
        <row r="490">
          <cell r="A490">
            <v>1.8310366641897251E-20</v>
          </cell>
          <cell r="B490">
            <v>1.8310366641897251E-20</v>
          </cell>
        </row>
        <row r="491">
          <cell r="A491">
            <v>1.8310366641897251E-20</v>
          </cell>
          <cell r="B491">
            <v>1.8310366641897251E-20</v>
          </cell>
        </row>
        <row r="492">
          <cell r="A492">
            <v>1.8310366641897251E-20</v>
          </cell>
          <cell r="B492">
            <v>1.8310366641897251E-20</v>
          </cell>
        </row>
        <row r="493">
          <cell r="A493">
            <v>1.8310366641897251E-20</v>
          </cell>
          <cell r="B493">
            <v>1.8310366641897251E-20</v>
          </cell>
        </row>
        <row r="494">
          <cell r="A494">
            <v>1.8310366641897251E-20</v>
          </cell>
          <cell r="B494">
            <v>1.8310366641897251E-20</v>
          </cell>
        </row>
        <row r="495">
          <cell r="A495">
            <v>1.8310366641897251E-20</v>
          </cell>
          <cell r="B495">
            <v>1.8310366641897251E-20</v>
          </cell>
        </row>
        <row r="496">
          <cell r="A496">
            <v>1.8310366641897251E-20</v>
          </cell>
          <cell r="B496">
            <v>1.8310366641897251E-20</v>
          </cell>
        </row>
        <row r="497">
          <cell r="A497">
            <v>1.8310366641897251E-20</v>
          </cell>
          <cell r="B497">
            <v>1.8310366641897251E-20</v>
          </cell>
        </row>
        <row r="498">
          <cell r="A498">
            <v>1.8310366641897251E-20</v>
          </cell>
          <cell r="B498">
            <v>1.8310366641897251E-20</v>
          </cell>
        </row>
        <row r="499">
          <cell r="A499">
            <v>1.8310366641897251E-20</v>
          </cell>
          <cell r="B499">
            <v>1.8310366641897251E-20</v>
          </cell>
        </row>
        <row r="500">
          <cell r="A500">
            <v>1.8310366641897251E-20</v>
          </cell>
          <cell r="B500">
            <v>1.8310366641897251E-20</v>
          </cell>
        </row>
        <row r="501">
          <cell r="A501">
            <v>1.8310366641897251E-20</v>
          </cell>
          <cell r="B501">
            <v>1.8310366641897251E-20</v>
          </cell>
        </row>
        <row r="502">
          <cell r="A502">
            <v>1.8310366641897251E-20</v>
          </cell>
          <cell r="B502">
            <v>1.8310366641897251E-20</v>
          </cell>
        </row>
        <row r="503">
          <cell r="A503">
            <v>1.8310366641897251E-20</v>
          </cell>
          <cell r="B503">
            <v>1.8310366641897251E-20</v>
          </cell>
        </row>
        <row r="504">
          <cell r="A504">
            <v>1.8310366641897251E-20</v>
          </cell>
          <cell r="B504">
            <v>1.8310366641897251E-20</v>
          </cell>
        </row>
        <row r="505">
          <cell r="A505">
            <v>1.8310366641897251E-20</v>
          </cell>
          <cell r="B505">
            <v>1.8310366641897251E-20</v>
          </cell>
        </row>
        <row r="506">
          <cell r="A506">
            <v>1.8310366641897251E-20</v>
          </cell>
          <cell r="B506">
            <v>1.8310366641897251E-20</v>
          </cell>
        </row>
        <row r="507">
          <cell r="A507">
            <v>1.8310366641897251E-20</v>
          </cell>
          <cell r="B507">
            <v>1.8310366641897251E-20</v>
          </cell>
        </row>
        <row r="508">
          <cell r="A508">
            <v>1.8310366641897251E-20</v>
          </cell>
          <cell r="B508">
            <v>1.8310366641897251E-20</v>
          </cell>
        </row>
        <row r="509">
          <cell r="A509">
            <v>1.8310366641897251E-20</v>
          </cell>
          <cell r="B509">
            <v>1.8310366641897251E-20</v>
          </cell>
        </row>
        <row r="510">
          <cell r="A510">
            <v>1.8310366641897251E-20</v>
          </cell>
          <cell r="B510">
            <v>1.8310366641897251E-20</v>
          </cell>
        </row>
        <row r="511">
          <cell r="A511">
            <v>1.8310366641897251E-20</v>
          </cell>
          <cell r="B511">
            <v>1.8310366641897251E-20</v>
          </cell>
        </row>
        <row r="512">
          <cell r="A512">
            <v>1.8310366641897251E-20</v>
          </cell>
          <cell r="B512">
            <v>1.8310366641897251E-20</v>
          </cell>
        </row>
        <row r="513">
          <cell r="A513">
            <v>1.8310366641897251E-20</v>
          </cell>
          <cell r="B513">
            <v>1.8310366641897251E-20</v>
          </cell>
        </row>
        <row r="514">
          <cell r="A514">
            <v>1.8310366641897251E-20</v>
          </cell>
          <cell r="B514">
            <v>1.8310366641897251E-20</v>
          </cell>
        </row>
        <row r="515">
          <cell r="A515">
            <v>1.8310366641897251E-20</v>
          </cell>
          <cell r="B515">
            <v>1.8310366641897251E-20</v>
          </cell>
        </row>
        <row r="516">
          <cell r="A516">
            <v>1.8310366641897251E-20</v>
          </cell>
          <cell r="B516">
            <v>1.8310366641897251E-20</v>
          </cell>
        </row>
        <row r="517">
          <cell r="A517">
            <v>1.8310366641897251E-20</v>
          </cell>
          <cell r="B517">
            <v>1.8310366641897251E-20</v>
          </cell>
        </row>
        <row r="518">
          <cell r="A518">
            <v>1.8310366641897251E-20</v>
          </cell>
          <cell r="B518">
            <v>1.8310366641897251E-20</v>
          </cell>
        </row>
        <row r="519">
          <cell r="A519">
            <v>1.8310366641897251E-20</v>
          </cell>
          <cell r="B519">
            <v>1.8310366641897251E-20</v>
          </cell>
        </row>
        <row r="520">
          <cell r="A520">
            <v>1.8310366641897251E-20</v>
          </cell>
          <cell r="B520">
            <v>1.8310366641897251E-20</v>
          </cell>
        </row>
        <row r="521">
          <cell r="A521">
            <v>1.8310366641897251E-20</v>
          </cell>
          <cell r="B521">
            <v>1.8310366641897251E-20</v>
          </cell>
        </row>
        <row r="522">
          <cell r="A522">
            <v>1.8310366641897251E-20</v>
          </cell>
          <cell r="B522">
            <v>1.8310366641897251E-20</v>
          </cell>
        </row>
        <row r="523">
          <cell r="A523">
            <v>1.8310366641897251E-20</v>
          </cell>
          <cell r="B523">
            <v>1.8310366641897251E-20</v>
          </cell>
        </row>
        <row r="524">
          <cell r="A524">
            <v>1.8310366641897251E-20</v>
          </cell>
          <cell r="B524">
            <v>1.8310366641897251E-20</v>
          </cell>
        </row>
        <row r="525">
          <cell r="A525">
            <v>1.8310366641897251E-20</v>
          </cell>
          <cell r="B525">
            <v>1.8310366641897251E-20</v>
          </cell>
        </row>
        <row r="526">
          <cell r="A526">
            <v>1.8310366641897251E-20</v>
          </cell>
          <cell r="B526">
            <v>1.8310366641897251E-20</v>
          </cell>
        </row>
        <row r="527">
          <cell r="A527">
            <v>1.8310366641897251E-20</v>
          </cell>
          <cell r="B527">
            <v>1.8310366641897251E-20</v>
          </cell>
        </row>
        <row r="528">
          <cell r="A528">
            <v>1.8310366641897251E-20</v>
          </cell>
          <cell r="B528">
            <v>1.8310366641897251E-20</v>
          </cell>
        </row>
        <row r="529">
          <cell r="A529">
            <v>1.8310366641897251E-20</v>
          </cell>
          <cell r="B529">
            <v>1.8310366641897251E-20</v>
          </cell>
        </row>
        <row r="530">
          <cell r="A530">
            <v>1.8310366641897251E-20</v>
          </cell>
          <cell r="B530">
            <v>1.8310366641897251E-20</v>
          </cell>
        </row>
        <row r="531">
          <cell r="A531">
            <v>1.8310366641897251E-20</v>
          </cell>
          <cell r="B531">
            <v>1.8310366641897251E-20</v>
          </cell>
        </row>
        <row r="532">
          <cell r="A532">
            <v>1.8310366641897251E-20</v>
          </cell>
          <cell r="B532">
            <v>1.8310366641897251E-20</v>
          </cell>
        </row>
        <row r="533">
          <cell r="A533">
            <v>1.8310366641897251E-20</v>
          </cell>
          <cell r="B533">
            <v>1.8310366641897251E-20</v>
          </cell>
        </row>
        <row r="534">
          <cell r="A534">
            <v>1.8310366641897251E-20</v>
          </cell>
          <cell r="B534">
            <v>1.8310366641897251E-20</v>
          </cell>
        </row>
        <row r="535">
          <cell r="A535">
            <v>1.8310366641897251E-20</v>
          </cell>
          <cell r="B535">
            <v>1.8310366641897251E-20</v>
          </cell>
        </row>
        <row r="536">
          <cell r="A536">
            <v>1.8310366641897251E-20</v>
          </cell>
          <cell r="B536">
            <v>1.8310366641897251E-20</v>
          </cell>
        </row>
        <row r="537">
          <cell r="A537">
            <v>1.8310366641897251E-20</v>
          </cell>
          <cell r="B537">
            <v>1.8310366641897251E-20</v>
          </cell>
        </row>
        <row r="538">
          <cell r="A538">
            <v>1.8310366641897251E-20</v>
          </cell>
          <cell r="B538">
            <v>1.8310366641897251E-20</v>
          </cell>
        </row>
        <row r="539">
          <cell r="A539">
            <v>1.8310366641897251E-20</v>
          </cell>
          <cell r="B539">
            <v>1.8310366641897251E-20</v>
          </cell>
        </row>
        <row r="540">
          <cell r="A540">
            <v>1.8310366641897251E-20</v>
          </cell>
          <cell r="B540">
            <v>1.8310366641897251E-20</v>
          </cell>
        </row>
        <row r="541">
          <cell r="A541">
            <v>1.8310366641897251E-20</v>
          </cell>
          <cell r="B541">
            <v>1.8310366641897251E-20</v>
          </cell>
        </row>
        <row r="542">
          <cell r="A542">
            <v>1.8310366641897251E-20</v>
          </cell>
          <cell r="B542">
            <v>1.8310366641897251E-20</v>
          </cell>
        </row>
        <row r="543">
          <cell r="A543">
            <v>1.8310366641897251E-20</v>
          </cell>
          <cell r="B543">
            <v>1.8310366641897251E-20</v>
          </cell>
        </row>
        <row r="544">
          <cell r="A544">
            <v>1.8310366641897251E-20</v>
          </cell>
          <cell r="B544">
            <v>1.8310366641897251E-20</v>
          </cell>
        </row>
        <row r="545">
          <cell r="A545">
            <v>1.8310366641897251E-20</v>
          </cell>
          <cell r="B545">
            <v>1.8310366641897251E-20</v>
          </cell>
        </row>
        <row r="546">
          <cell r="A546">
            <v>1.8310366641897251E-20</v>
          </cell>
          <cell r="B546">
            <v>1.8310366641897251E-20</v>
          </cell>
        </row>
        <row r="547">
          <cell r="A547">
            <v>1.8310366641897251E-20</v>
          </cell>
          <cell r="B547">
            <v>1.8310366641897251E-20</v>
          </cell>
        </row>
        <row r="548">
          <cell r="A548">
            <v>1.8310366641897251E-20</v>
          </cell>
          <cell r="B548">
            <v>1.8310366641897251E-20</v>
          </cell>
        </row>
        <row r="549">
          <cell r="A549">
            <v>1.8310366641897251E-20</v>
          </cell>
          <cell r="B549">
            <v>1.8310366641897251E-20</v>
          </cell>
        </row>
        <row r="550">
          <cell r="A550">
            <v>1.8310366641897251E-20</v>
          </cell>
          <cell r="B550">
            <v>1.8310366641897251E-20</v>
          </cell>
        </row>
        <row r="551">
          <cell r="A551">
            <v>1.8310366641897251E-20</v>
          </cell>
          <cell r="B551">
            <v>1.8310366641897251E-20</v>
          </cell>
        </row>
        <row r="552">
          <cell r="A552">
            <v>1.8310366641897251E-20</v>
          </cell>
          <cell r="B552">
            <v>1.8310366641897251E-20</v>
          </cell>
        </row>
        <row r="553">
          <cell r="A553">
            <v>1.8310366641897251E-20</v>
          </cell>
          <cell r="B553">
            <v>1.8310366641897251E-20</v>
          </cell>
        </row>
        <row r="554">
          <cell r="A554">
            <v>1.8310366641897251E-20</v>
          </cell>
          <cell r="B554">
            <v>1.8310366641897251E-20</v>
          </cell>
        </row>
        <row r="555">
          <cell r="A555">
            <v>1.8310366641897251E-20</v>
          </cell>
          <cell r="B555">
            <v>1.8310366641897251E-20</v>
          </cell>
        </row>
        <row r="556">
          <cell r="A556">
            <v>1.8310366641897251E-20</v>
          </cell>
          <cell r="B556">
            <v>1.8310366641897251E-20</v>
          </cell>
        </row>
        <row r="557">
          <cell r="A557">
            <v>1.8310366641897251E-20</v>
          </cell>
          <cell r="B557">
            <v>1.8310366641897251E-20</v>
          </cell>
        </row>
        <row r="558">
          <cell r="A558">
            <v>1.8310366641897251E-20</v>
          </cell>
          <cell r="B558">
            <v>1.8310366641897251E-20</v>
          </cell>
        </row>
        <row r="559">
          <cell r="A559">
            <v>1.8310366641897251E-20</v>
          </cell>
          <cell r="B559">
            <v>1.8310366641897251E-20</v>
          </cell>
        </row>
        <row r="560">
          <cell r="A560">
            <v>1.8310366641897251E-20</v>
          </cell>
          <cell r="B560">
            <v>1.8310366641897251E-20</v>
          </cell>
        </row>
        <row r="561">
          <cell r="A561">
            <v>1.8310366641897251E-20</v>
          </cell>
          <cell r="B561">
            <v>1.8310366641897251E-20</v>
          </cell>
        </row>
        <row r="562">
          <cell r="A562">
            <v>1.8310366641897251E-20</v>
          </cell>
          <cell r="B562">
            <v>1.8310366641897251E-20</v>
          </cell>
        </row>
        <row r="563">
          <cell r="A563">
            <v>1.8310366641897251E-20</v>
          </cell>
          <cell r="B563">
            <v>1.8310366641897251E-20</v>
          </cell>
        </row>
        <row r="564">
          <cell r="A564">
            <v>1.8310366641897251E-20</v>
          </cell>
          <cell r="B564">
            <v>1.8310366641897251E-20</v>
          </cell>
        </row>
        <row r="565">
          <cell r="A565">
            <v>1.8310366641897251E-20</v>
          </cell>
          <cell r="B565">
            <v>1.8310366641897251E-20</v>
          </cell>
        </row>
        <row r="566">
          <cell r="A566">
            <v>1.8310366641897251E-20</v>
          </cell>
          <cell r="B566">
            <v>1.8310366641897251E-20</v>
          </cell>
        </row>
        <row r="567">
          <cell r="A567">
            <v>1.8310366641897251E-20</v>
          </cell>
          <cell r="B567">
            <v>1.8310366641897251E-20</v>
          </cell>
        </row>
        <row r="568">
          <cell r="A568">
            <v>1.8310366641897251E-20</v>
          </cell>
          <cell r="B568">
            <v>1.8310366641897251E-20</v>
          </cell>
        </row>
        <row r="569">
          <cell r="A569">
            <v>1.8310366641897251E-20</v>
          </cell>
          <cell r="B569">
            <v>1.8310366641897251E-20</v>
          </cell>
        </row>
        <row r="570">
          <cell r="A570">
            <v>1.8310366641897251E-20</v>
          </cell>
          <cell r="B570">
            <v>1.8310366641897251E-20</v>
          </cell>
        </row>
        <row r="571">
          <cell r="A571">
            <v>1.8310366641897251E-20</v>
          </cell>
          <cell r="B571">
            <v>1.8310366641897251E-20</v>
          </cell>
        </row>
        <row r="572">
          <cell r="A572">
            <v>1.8310366641897251E-20</v>
          </cell>
          <cell r="B572">
            <v>1.8310366641897251E-20</v>
          </cell>
        </row>
        <row r="573">
          <cell r="A573">
            <v>1.8310366641897251E-20</v>
          </cell>
          <cell r="B573">
            <v>1.8310366641897251E-20</v>
          </cell>
        </row>
        <row r="574">
          <cell r="A574">
            <v>1.8310366641897251E-20</v>
          </cell>
          <cell r="B574">
            <v>1.8310366641897251E-20</v>
          </cell>
        </row>
        <row r="575">
          <cell r="A575">
            <v>1.8310366641897251E-20</v>
          </cell>
          <cell r="B575">
            <v>1.8310366641897251E-20</v>
          </cell>
        </row>
        <row r="576">
          <cell r="A576">
            <v>1.8310366641897251E-20</v>
          </cell>
          <cell r="B576">
            <v>1.8310366641897251E-20</v>
          </cell>
        </row>
        <row r="577">
          <cell r="A577">
            <v>1.8310366641897251E-20</v>
          </cell>
          <cell r="B577">
            <v>1.8310366641897251E-20</v>
          </cell>
        </row>
        <row r="578">
          <cell r="A578">
            <v>1.8310366641897251E-20</v>
          </cell>
          <cell r="B578">
            <v>1.8310366641897251E-20</v>
          </cell>
        </row>
        <row r="579">
          <cell r="A579">
            <v>1.8310366641897251E-20</v>
          </cell>
          <cell r="B579">
            <v>1.8310366641897251E-20</v>
          </cell>
        </row>
        <row r="580">
          <cell r="A580">
            <v>1.8310366641897251E-20</v>
          </cell>
          <cell r="B580">
            <v>1.8310366641897251E-20</v>
          </cell>
        </row>
        <row r="581">
          <cell r="A581">
            <v>1.8310366641897251E-20</v>
          </cell>
          <cell r="B581">
            <v>1.8310366641897251E-20</v>
          </cell>
        </row>
        <row r="582">
          <cell r="A582">
            <v>1.8310366641897251E-20</v>
          </cell>
          <cell r="B582">
            <v>1.8310366641897251E-20</v>
          </cell>
        </row>
        <row r="583">
          <cell r="A583">
            <v>1.8310366641897251E-20</v>
          </cell>
          <cell r="B583">
            <v>1.8310366641897251E-20</v>
          </cell>
        </row>
        <row r="584">
          <cell r="A584">
            <v>1.8310366641897251E-20</v>
          </cell>
          <cell r="B584">
            <v>1.8310366641897251E-20</v>
          </cell>
        </row>
        <row r="585">
          <cell r="A585">
            <v>1.8310366641897251E-20</v>
          </cell>
          <cell r="B585">
            <v>1.8310366641897251E-20</v>
          </cell>
        </row>
        <row r="586">
          <cell r="A586">
            <v>1.8310366641897251E-20</v>
          </cell>
          <cell r="B586">
            <v>1.8310366641897251E-20</v>
          </cell>
        </row>
        <row r="587">
          <cell r="A587">
            <v>1.8310366641897251E-20</v>
          </cell>
          <cell r="B587">
            <v>1.8310366641897251E-20</v>
          </cell>
        </row>
        <row r="588">
          <cell r="A588">
            <v>1.8310366641897251E-20</v>
          </cell>
          <cell r="B588">
            <v>1.8310366641897251E-20</v>
          </cell>
        </row>
        <row r="589">
          <cell r="A589">
            <v>1.8310366641897251E-20</v>
          </cell>
          <cell r="B589">
            <v>1.8310366641897251E-20</v>
          </cell>
        </row>
        <row r="590">
          <cell r="A590">
            <v>1.8310366641897251E-20</v>
          </cell>
          <cell r="B590">
            <v>1.8310366641897251E-20</v>
          </cell>
        </row>
        <row r="591">
          <cell r="A591">
            <v>1.8310366641897251E-20</v>
          </cell>
          <cell r="B591">
            <v>1.8310366641897251E-20</v>
          </cell>
        </row>
        <row r="592">
          <cell r="A592">
            <v>1.8310366641897251E-20</v>
          </cell>
          <cell r="B592">
            <v>1.8310366641897251E-20</v>
          </cell>
        </row>
        <row r="593">
          <cell r="A593">
            <v>1.8310366641897251E-20</v>
          </cell>
          <cell r="B593">
            <v>1.8310366641897251E-20</v>
          </cell>
        </row>
        <row r="594">
          <cell r="A594">
            <v>1.8310366641897251E-20</v>
          </cell>
          <cell r="B594">
            <v>1.8310366641897251E-20</v>
          </cell>
        </row>
        <row r="595">
          <cell r="A595">
            <v>1.8310366641897251E-20</v>
          </cell>
          <cell r="B595">
            <v>1.8310366641897251E-20</v>
          </cell>
        </row>
        <row r="596">
          <cell r="A596">
            <v>1.8310366641897251E-20</v>
          </cell>
          <cell r="B596">
            <v>1.8310366641897251E-20</v>
          </cell>
        </row>
        <row r="597">
          <cell r="A597">
            <v>1.8310366641897251E-20</v>
          </cell>
          <cell r="B597">
            <v>1.8310366641897251E-20</v>
          </cell>
        </row>
        <row r="598">
          <cell r="A598">
            <v>1.8310366641897251E-20</v>
          </cell>
          <cell r="B598">
            <v>1.8310366641897251E-20</v>
          </cell>
        </row>
        <row r="599">
          <cell r="A599">
            <v>1.8310366641897251E-20</v>
          </cell>
          <cell r="B599">
            <v>1.8310366641897251E-20</v>
          </cell>
        </row>
        <row r="600">
          <cell r="A600">
            <v>1.8310366641897251E-20</v>
          </cell>
          <cell r="B600">
            <v>1.8310366641897251E-20</v>
          </cell>
        </row>
        <row r="601">
          <cell r="A601">
            <v>1.8310366641897251E-20</v>
          </cell>
          <cell r="B601">
            <v>1.8310366641897251E-20</v>
          </cell>
        </row>
        <row r="602">
          <cell r="A602">
            <v>1.8310366641897251E-20</v>
          </cell>
          <cell r="B602">
            <v>1.8310366641897251E-20</v>
          </cell>
        </row>
        <row r="603">
          <cell r="A603">
            <v>1.8310366641897251E-20</v>
          </cell>
          <cell r="B603">
            <v>1.8310366641897251E-20</v>
          </cell>
        </row>
        <row r="604">
          <cell r="A604">
            <v>1.8310366641897251E-20</v>
          </cell>
          <cell r="B604">
            <v>1.8310366641897251E-20</v>
          </cell>
        </row>
        <row r="605">
          <cell r="A605">
            <v>1.8310366641897251E-20</v>
          </cell>
          <cell r="B605">
            <v>1.8310366641897251E-20</v>
          </cell>
        </row>
        <row r="606">
          <cell r="A606">
            <v>1.8310366641897251E-20</v>
          </cell>
          <cell r="B606">
            <v>1.8310366641897251E-20</v>
          </cell>
        </row>
        <row r="607">
          <cell r="A607">
            <v>1.8310366641897251E-20</v>
          </cell>
          <cell r="B607">
            <v>1.8310366641897251E-20</v>
          </cell>
        </row>
        <row r="608">
          <cell r="A608">
            <v>1.8310366641897251E-20</v>
          </cell>
          <cell r="B608">
            <v>1.8310366641897251E-20</v>
          </cell>
        </row>
        <row r="609">
          <cell r="A609">
            <v>1.8310366641897251E-20</v>
          </cell>
          <cell r="B609">
            <v>1.8310366641897251E-20</v>
          </cell>
        </row>
        <row r="610">
          <cell r="A610">
            <v>1.8310366641897251E-20</v>
          </cell>
          <cell r="B610">
            <v>1.8310366641897251E-20</v>
          </cell>
        </row>
        <row r="611">
          <cell r="A611">
            <v>1.8310366641897251E-20</v>
          </cell>
          <cell r="B611">
            <v>1.8310366641897251E-20</v>
          </cell>
        </row>
        <row r="612">
          <cell r="A612">
            <v>1.8310366641897251E-20</v>
          </cell>
          <cell r="B612">
            <v>1.8310366641897251E-20</v>
          </cell>
        </row>
        <row r="613">
          <cell r="A613">
            <v>1.8310366641897251E-20</v>
          </cell>
          <cell r="B613">
            <v>1.8310366641897251E-20</v>
          </cell>
        </row>
        <row r="614">
          <cell r="A614">
            <v>1.8310366641897251E-20</v>
          </cell>
          <cell r="B614">
            <v>1.8310366641897251E-20</v>
          </cell>
        </row>
        <row r="615">
          <cell r="A615">
            <v>1.8310366641897251E-20</v>
          </cell>
          <cell r="B615">
            <v>1.8310366641897251E-20</v>
          </cell>
        </row>
        <row r="616">
          <cell r="A616">
            <v>1.8310366641897251E-20</v>
          </cell>
          <cell r="B616">
            <v>1.8310366641897251E-20</v>
          </cell>
        </row>
        <row r="617">
          <cell r="A617">
            <v>1.8310366641897251E-20</v>
          </cell>
          <cell r="B617">
            <v>1.8310366641897251E-20</v>
          </cell>
        </row>
        <row r="618">
          <cell r="A618">
            <v>1.8310366641897251E-20</v>
          </cell>
          <cell r="B618">
            <v>1.8310366641897251E-20</v>
          </cell>
        </row>
        <row r="619">
          <cell r="A619">
            <v>1.8310366641897251E-20</v>
          </cell>
          <cell r="B619">
            <v>1.8310366641897251E-20</v>
          </cell>
        </row>
        <row r="620">
          <cell r="A620">
            <v>1.8310366641897251E-20</v>
          </cell>
          <cell r="B620">
            <v>1.8310366641897251E-20</v>
          </cell>
        </row>
        <row r="621">
          <cell r="A621">
            <v>1.8310366641897251E-20</v>
          </cell>
          <cell r="B621">
            <v>1.8310366641897251E-20</v>
          </cell>
        </row>
        <row r="622">
          <cell r="A622">
            <v>1.8310366641897251E-20</v>
          </cell>
          <cell r="B622">
            <v>1.8310366641897251E-20</v>
          </cell>
        </row>
        <row r="623">
          <cell r="A623">
            <v>1.8310366641897251E-20</v>
          </cell>
          <cell r="B623">
            <v>1.8310366641897251E-20</v>
          </cell>
        </row>
        <row r="624">
          <cell r="A624">
            <v>1.8310366641897251E-20</v>
          </cell>
          <cell r="B624">
            <v>1.8310366641897251E-20</v>
          </cell>
        </row>
        <row r="625">
          <cell r="A625">
            <v>1.8310366641897251E-20</v>
          </cell>
          <cell r="B625">
            <v>1.8310366641897251E-20</v>
          </cell>
        </row>
        <row r="626">
          <cell r="A626">
            <v>1.8310366641897251E-20</v>
          </cell>
          <cell r="B626">
            <v>1.8310366641897251E-20</v>
          </cell>
        </row>
        <row r="627">
          <cell r="A627">
            <v>1.8310366641897251E-20</v>
          </cell>
          <cell r="B627">
            <v>1.8310366641897251E-20</v>
          </cell>
        </row>
        <row r="628">
          <cell r="A628">
            <v>1.8310366641897251E-20</v>
          </cell>
          <cell r="B628">
            <v>1.8310366641897251E-20</v>
          </cell>
        </row>
        <row r="629">
          <cell r="A629">
            <v>1.8310366641897251E-20</v>
          </cell>
          <cell r="B629">
            <v>1.8310366641897251E-20</v>
          </cell>
        </row>
        <row r="630">
          <cell r="A630">
            <v>1.8310366641897251E-20</v>
          </cell>
          <cell r="B630">
            <v>1.8310366641897251E-20</v>
          </cell>
        </row>
        <row r="631">
          <cell r="A631">
            <v>1.8310366641897251E-20</v>
          </cell>
          <cell r="B631">
            <v>1.8310366641897251E-20</v>
          </cell>
        </row>
        <row r="632">
          <cell r="A632">
            <v>1.8310366641897251E-20</v>
          </cell>
          <cell r="B632">
            <v>1.8310366641897251E-20</v>
          </cell>
        </row>
        <row r="633">
          <cell r="A633">
            <v>1.8310366641897251E-20</v>
          </cell>
          <cell r="B633">
            <v>1.8310366641897251E-20</v>
          </cell>
        </row>
        <row r="634">
          <cell r="A634">
            <v>1.8310366641897251E-20</v>
          </cell>
          <cell r="B634">
            <v>1.8310366641897251E-20</v>
          </cell>
        </row>
        <row r="635">
          <cell r="A635">
            <v>1.8310366641897251E-20</v>
          </cell>
          <cell r="B635">
            <v>1.8310366641897251E-20</v>
          </cell>
        </row>
        <row r="636">
          <cell r="A636">
            <v>1.8310366641897251E-20</v>
          </cell>
          <cell r="B636">
            <v>1.8310366641897251E-20</v>
          </cell>
        </row>
        <row r="637">
          <cell r="A637">
            <v>1.8310366641897251E-20</v>
          </cell>
          <cell r="B637">
            <v>1.8310366641897251E-20</v>
          </cell>
        </row>
        <row r="638">
          <cell r="A638">
            <v>1.8310366641897251E-20</v>
          </cell>
          <cell r="B638">
            <v>1.8310366641897251E-20</v>
          </cell>
        </row>
        <row r="639">
          <cell r="A639">
            <v>1.8310366641897251E-20</v>
          </cell>
          <cell r="B639">
            <v>1.8310366641897251E-20</v>
          </cell>
        </row>
        <row r="640">
          <cell r="A640">
            <v>1.8310366641897251E-20</v>
          </cell>
          <cell r="B640">
            <v>1.8310366641897251E-20</v>
          </cell>
        </row>
        <row r="641">
          <cell r="A641">
            <v>1.8310366641897251E-20</v>
          </cell>
          <cell r="B641">
            <v>1.8310366641897251E-20</v>
          </cell>
        </row>
        <row r="642">
          <cell r="A642">
            <v>1.8310366641897251E-20</v>
          </cell>
          <cell r="B642">
            <v>1.8310366641897251E-20</v>
          </cell>
        </row>
        <row r="643">
          <cell r="A643">
            <v>1.8310366641897251E-20</v>
          </cell>
          <cell r="B643">
            <v>1.8310366641897251E-20</v>
          </cell>
        </row>
        <row r="644">
          <cell r="A644">
            <v>1.8310366641897251E-20</v>
          </cell>
          <cell r="B644">
            <v>1.8310366641897251E-20</v>
          </cell>
        </row>
        <row r="645">
          <cell r="A645">
            <v>1.8310366641897251E-20</v>
          </cell>
          <cell r="B645">
            <v>1.8310366641897251E-20</v>
          </cell>
        </row>
        <row r="646">
          <cell r="A646">
            <v>1.8310366641897251E-20</v>
          </cell>
          <cell r="B646">
            <v>1.8310366641897251E-20</v>
          </cell>
        </row>
        <row r="647">
          <cell r="A647">
            <v>1.8310366641897251E-20</v>
          </cell>
          <cell r="B647">
            <v>1.8310366641897251E-20</v>
          </cell>
        </row>
        <row r="648">
          <cell r="A648">
            <v>1.8310366641897251E-20</v>
          </cell>
          <cell r="B648">
            <v>1.8310366641897251E-20</v>
          </cell>
        </row>
        <row r="649">
          <cell r="A649">
            <v>1.8310366641897251E-20</v>
          </cell>
          <cell r="B649">
            <v>1.8310366641897251E-20</v>
          </cell>
        </row>
        <row r="650">
          <cell r="A650">
            <v>1.8310366641897251E-20</v>
          </cell>
          <cell r="B650">
            <v>1.8310366641897251E-20</v>
          </cell>
        </row>
        <row r="651">
          <cell r="A651">
            <v>1.8310366641897251E-20</v>
          </cell>
          <cell r="B651">
            <v>1.8310366641897251E-20</v>
          </cell>
        </row>
        <row r="652">
          <cell r="A652">
            <v>1.8310366641897251E-20</v>
          </cell>
          <cell r="B652">
            <v>1.8310366641897251E-20</v>
          </cell>
        </row>
        <row r="653">
          <cell r="A653">
            <v>1.8310366641897251E-20</v>
          </cell>
          <cell r="B653">
            <v>1.8310366641897251E-20</v>
          </cell>
        </row>
        <row r="654">
          <cell r="A654">
            <v>1.8310366641897251E-20</v>
          </cell>
          <cell r="B654">
            <v>1.8310366641897251E-20</v>
          </cell>
        </row>
        <row r="655">
          <cell r="A655">
            <v>1.8310366641897251E-20</v>
          </cell>
          <cell r="B655">
            <v>1.8310366641897251E-20</v>
          </cell>
        </row>
        <row r="656">
          <cell r="A656">
            <v>1.8310366641897251E-20</v>
          </cell>
          <cell r="B656">
            <v>1.8310366641897251E-20</v>
          </cell>
        </row>
        <row r="657">
          <cell r="A657">
            <v>1.8310366641897251E-20</v>
          </cell>
          <cell r="B657">
            <v>1.8310366641897251E-20</v>
          </cell>
        </row>
        <row r="658">
          <cell r="A658">
            <v>1.8310366641897251E-20</v>
          </cell>
          <cell r="B658">
            <v>1.8310366641897251E-20</v>
          </cell>
        </row>
        <row r="659">
          <cell r="A659">
            <v>1.8310366641897251E-20</v>
          </cell>
          <cell r="B659">
            <v>1.8310366641897251E-20</v>
          </cell>
        </row>
        <row r="660">
          <cell r="A660">
            <v>1.8310366641897251E-20</v>
          </cell>
          <cell r="B660">
            <v>1.8310366641897251E-20</v>
          </cell>
        </row>
        <row r="661">
          <cell r="A661">
            <v>1.8310366641897251E-20</v>
          </cell>
          <cell r="B661">
            <v>1.8310366641897251E-20</v>
          </cell>
        </row>
        <row r="662">
          <cell r="A662">
            <v>1.8310366641897251E-20</v>
          </cell>
          <cell r="B662">
            <v>1.8310366641897251E-20</v>
          </cell>
        </row>
        <row r="663">
          <cell r="A663">
            <v>1.8310366641897251E-20</v>
          </cell>
          <cell r="B663">
            <v>1.8310366641897251E-20</v>
          </cell>
        </row>
        <row r="664">
          <cell r="A664">
            <v>1.8310366641897251E-20</v>
          </cell>
          <cell r="B664">
            <v>1.8310366641897251E-20</v>
          </cell>
        </row>
        <row r="665">
          <cell r="A665">
            <v>1.8310366641897251E-20</v>
          </cell>
          <cell r="B665">
            <v>1.8310366641897251E-20</v>
          </cell>
        </row>
        <row r="666">
          <cell r="A666">
            <v>1.8310366641897251E-20</v>
          </cell>
          <cell r="B666">
            <v>1.8310366641897251E-20</v>
          </cell>
        </row>
        <row r="667">
          <cell r="A667">
            <v>1.8310366641897251E-20</v>
          </cell>
          <cell r="B667">
            <v>1.8310366641897251E-20</v>
          </cell>
        </row>
        <row r="668">
          <cell r="A668">
            <v>1.8310366641897251E-20</v>
          </cell>
          <cell r="B668">
            <v>1.8310366641897251E-20</v>
          </cell>
        </row>
        <row r="669">
          <cell r="A669">
            <v>1.8310366641897251E-20</v>
          </cell>
          <cell r="B669">
            <v>1.8310366641897251E-20</v>
          </cell>
        </row>
        <row r="670">
          <cell r="A670">
            <v>1.8310366641897251E-20</v>
          </cell>
          <cell r="B670">
            <v>1.8310366641897251E-20</v>
          </cell>
        </row>
        <row r="671">
          <cell r="A671">
            <v>1.8310366641897251E-20</v>
          </cell>
          <cell r="B671">
            <v>1.8310366641897251E-20</v>
          </cell>
        </row>
        <row r="672">
          <cell r="A672">
            <v>1.8310366641897251E-20</v>
          </cell>
          <cell r="B672">
            <v>1.8310366641897251E-20</v>
          </cell>
        </row>
        <row r="673">
          <cell r="A673">
            <v>1.8310366641897251E-20</v>
          </cell>
          <cell r="B673">
            <v>1.8310366641897251E-20</v>
          </cell>
        </row>
        <row r="674">
          <cell r="A674">
            <v>1.8310366641897251E-20</v>
          </cell>
          <cell r="B674">
            <v>1.8310366641897251E-20</v>
          </cell>
        </row>
        <row r="675">
          <cell r="A675">
            <v>1.8310366641897251E-20</v>
          </cell>
          <cell r="B675">
            <v>1.8310366641897251E-20</v>
          </cell>
        </row>
        <row r="676">
          <cell r="A676">
            <v>1.8310366641897251E-20</v>
          </cell>
          <cell r="B676">
            <v>1.8310366641897251E-20</v>
          </cell>
        </row>
        <row r="677">
          <cell r="A677">
            <v>1.8310366641897251E-20</v>
          </cell>
          <cell r="B677">
            <v>1.8310366641897251E-20</v>
          </cell>
        </row>
        <row r="678">
          <cell r="A678">
            <v>1.8310366641897251E-20</v>
          </cell>
          <cell r="B678">
            <v>1.8310366641897251E-20</v>
          </cell>
        </row>
        <row r="679">
          <cell r="A679">
            <v>1.8310366641897251E-20</v>
          </cell>
          <cell r="B679">
            <v>1.8310366641897251E-20</v>
          </cell>
        </row>
        <row r="680">
          <cell r="A680">
            <v>1.8310366641897251E-20</v>
          </cell>
          <cell r="B680">
            <v>1.8310366641897251E-20</v>
          </cell>
        </row>
        <row r="681">
          <cell r="A681">
            <v>1.8310366641897251E-20</v>
          </cell>
          <cell r="B681">
            <v>1.8310366641897251E-20</v>
          </cell>
        </row>
        <row r="682">
          <cell r="A682">
            <v>1.8310366641897251E-20</v>
          </cell>
          <cell r="B682">
            <v>1.8310366641897251E-20</v>
          </cell>
        </row>
        <row r="683">
          <cell r="A683">
            <v>1.8310366641897251E-20</v>
          </cell>
          <cell r="B683">
            <v>1.8310366641897251E-20</v>
          </cell>
        </row>
        <row r="684">
          <cell r="A684">
            <v>1.8310366641897251E-20</v>
          </cell>
          <cell r="B684">
            <v>1.8310366641897251E-20</v>
          </cell>
        </row>
        <row r="685">
          <cell r="A685">
            <v>1.8310366641897251E-20</v>
          </cell>
          <cell r="B685">
            <v>1.8310366641897251E-20</v>
          </cell>
        </row>
        <row r="686">
          <cell r="A686">
            <v>1.8310366641897251E-20</v>
          </cell>
          <cell r="B686">
            <v>1.8310366641897251E-20</v>
          </cell>
        </row>
        <row r="687">
          <cell r="A687">
            <v>1.8310366641897251E-20</v>
          </cell>
          <cell r="B687">
            <v>1.8310366641897251E-20</v>
          </cell>
        </row>
        <row r="688">
          <cell r="A688">
            <v>1.8310366641897251E-20</v>
          </cell>
          <cell r="B688">
            <v>1.8310366641897251E-20</v>
          </cell>
        </row>
        <row r="689">
          <cell r="A689">
            <v>1.8310366641897251E-20</v>
          </cell>
          <cell r="B689">
            <v>1.8310366641897251E-20</v>
          </cell>
        </row>
        <row r="690">
          <cell r="A690">
            <v>1.8310366641897251E-20</v>
          </cell>
          <cell r="B690">
            <v>1.8310366641897251E-20</v>
          </cell>
        </row>
        <row r="691">
          <cell r="A691">
            <v>1.8310366641897251E-20</v>
          </cell>
          <cell r="B691">
            <v>1.8310366641897251E-20</v>
          </cell>
        </row>
        <row r="692">
          <cell r="A692">
            <v>1.8310366641897251E-20</v>
          </cell>
          <cell r="B692">
            <v>1.8310366641897251E-20</v>
          </cell>
        </row>
        <row r="693">
          <cell r="A693">
            <v>1.8310366641897251E-20</v>
          </cell>
          <cell r="B693">
            <v>1.8310366641897251E-20</v>
          </cell>
        </row>
        <row r="694">
          <cell r="A694">
            <v>1.8310366641897251E-20</v>
          </cell>
          <cell r="B694">
            <v>1.8310366641897251E-20</v>
          </cell>
        </row>
        <row r="695">
          <cell r="A695">
            <v>1.8310366641897251E-20</v>
          </cell>
          <cell r="B695">
            <v>1.8310366641897251E-20</v>
          </cell>
        </row>
        <row r="696">
          <cell r="A696">
            <v>1.8310366641897251E-20</v>
          </cell>
          <cell r="B696">
            <v>1.8310366641897251E-20</v>
          </cell>
        </row>
        <row r="697">
          <cell r="A697">
            <v>1.8310366641897251E-20</v>
          </cell>
          <cell r="B697">
            <v>1.8310366641897251E-20</v>
          </cell>
        </row>
        <row r="698">
          <cell r="A698">
            <v>1.8310366641897251E-20</v>
          </cell>
          <cell r="B698">
            <v>1.8310366641897251E-20</v>
          </cell>
        </row>
        <row r="699">
          <cell r="A699">
            <v>1.8310366641897251E-20</v>
          </cell>
          <cell r="B699">
            <v>1.8310366641897251E-20</v>
          </cell>
        </row>
        <row r="700">
          <cell r="A700">
            <v>1.8310366641897251E-20</v>
          </cell>
          <cell r="B700">
            <v>1.8310366641897251E-20</v>
          </cell>
        </row>
        <row r="701">
          <cell r="A701">
            <v>1.8310366641897251E-20</v>
          </cell>
          <cell r="B701">
            <v>1.8310366641897251E-20</v>
          </cell>
        </row>
        <row r="702">
          <cell r="A702">
            <v>1.8310366641897251E-20</v>
          </cell>
          <cell r="B702">
            <v>1.8310366641897251E-20</v>
          </cell>
        </row>
        <row r="703">
          <cell r="A703">
            <v>1.8310366641897251E-20</v>
          </cell>
          <cell r="B703">
            <v>1.8310366641897251E-20</v>
          </cell>
        </row>
        <row r="704">
          <cell r="A704">
            <v>1.8310366641897251E-20</v>
          </cell>
          <cell r="B704">
            <v>1.8310366641897251E-20</v>
          </cell>
        </row>
        <row r="705">
          <cell r="A705">
            <v>1.8310366641897251E-20</v>
          </cell>
          <cell r="B705">
            <v>1.8310366641897251E-20</v>
          </cell>
        </row>
        <row r="706">
          <cell r="A706">
            <v>1.8310366641897251E-20</v>
          </cell>
          <cell r="B706">
            <v>1.8310366641897251E-20</v>
          </cell>
        </row>
        <row r="707">
          <cell r="A707">
            <v>1.8310366641897251E-20</v>
          </cell>
          <cell r="B707">
            <v>1.8310366641897251E-20</v>
          </cell>
        </row>
        <row r="708">
          <cell r="A708">
            <v>1.8310366641897251E-20</v>
          </cell>
          <cell r="B708">
            <v>1.8310366641897251E-20</v>
          </cell>
        </row>
        <row r="709">
          <cell r="A709">
            <v>1.8310366641897251E-20</v>
          </cell>
          <cell r="B709">
            <v>1.8310366641897251E-20</v>
          </cell>
        </row>
        <row r="710">
          <cell r="A710">
            <v>1.8310366641897251E-20</v>
          </cell>
          <cell r="B710">
            <v>1.8310366641897251E-20</v>
          </cell>
        </row>
        <row r="711">
          <cell r="A711">
            <v>1.8310366641897251E-20</v>
          </cell>
          <cell r="B711">
            <v>1.8310366641897251E-20</v>
          </cell>
        </row>
        <row r="712">
          <cell r="A712">
            <v>1.8310366641897251E-20</v>
          </cell>
          <cell r="B712">
            <v>1.8310366641897251E-20</v>
          </cell>
        </row>
        <row r="713">
          <cell r="A713">
            <v>1.8310366641897251E-20</v>
          </cell>
          <cell r="B713">
            <v>1.8310366641897251E-20</v>
          </cell>
        </row>
        <row r="714">
          <cell r="A714">
            <v>1.8310366641897251E-20</v>
          </cell>
          <cell r="B714">
            <v>1.8310366641897251E-20</v>
          </cell>
        </row>
        <row r="715">
          <cell r="A715">
            <v>1.8310366641897251E-20</v>
          </cell>
          <cell r="B715">
            <v>1.8310366641897251E-20</v>
          </cell>
        </row>
        <row r="716">
          <cell r="A716">
            <v>1.8310366641897251E-20</v>
          </cell>
          <cell r="B716">
            <v>1.8310366641897251E-20</v>
          </cell>
        </row>
        <row r="717">
          <cell r="A717">
            <v>1.8310366641897251E-20</v>
          </cell>
          <cell r="B717">
            <v>1.8310366641897251E-20</v>
          </cell>
        </row>
        <row r="718">
          <cell r="A718">
            <v>1.8310366641897251E-20</v>
          </cell>
          <cell r="B718">
            <v>1.8310366641897251E-20</v>
          </cell>
        </row>
        <row r="719">
          <cell r="A719">
            <v>1.8310366641897251E-20</v>
          </cell>
          <cell r="B719">
            <v>1.8310366641897251E-20</v>
          </cell>
        </row>
        <row r="720">
          <cell r="A720">
            <v>1.8310366641897251E-20</v>
          </cell>
          <cell r="B720">
            <v>1.8310366641897251E-20</v>
          </cell>
        </row>
        <row r="721">
          <cell r="A721">
            <v>1.8310366641897251E-20</v>
          </cell>
          <cell r="B721">
            <v>1.8310366641897251E-20</v>
          </cell>
        </row>
        <row r="722">
          <cell r="A722">
            <v>1.8310366641897251E-20</v>
          </cell>
          <cell r="B722">
            <v>1.8310366641897251E-20</v>
          </cell>
        </row>
        <row r="723">
          <cell r="A723">
            <v>1.8310366641897251E-20</v>
          </cell>
          <cell r="B723">
            <v>1.8310366641897251E-20</v>
          </cell>
        </row>
        <row r="724">
          <cell r="A724">
            <v>1.8310366641897251E-20</v>
          </cell>
          <cell r="B724">
            <v>1.8310366641897251E-20</v>
          </cell>
        </row>
        <row r="725">
          <cell r="A725">
            <v>1.8310366641897251E-20</v>
          </cell>
          <cell r="B725">
            <v>1.8310366641897251E-20</v>
          </cell>
        </row>
        <row r="726">
          <cell r="A726">
            <v>1.8310366641897251E-20</v>
          </cell>
          <cell r="B726">
            <v>1.8310366641897251E-20</v>
          </cell>
        </row>
        <row r="727">
          <cell r="A727">
            <v>1.8310366641897251E-20</v>
          </cell>
          <cell r="B727">
            <v>1.8310366641897251E-20</v>
          </cell>
        </row>
        <row r="728">
          <cell r="A728">
            <v>1.8310366641897251E-20</v>
          </cell>
          <cell r="B728">
            <v>1.8310366641897251E-20</v>
          </cell>
        </row>
        <row r="729">
          <cell r="A729">
            <v>1.8310366641897251E-20</v>
          </cell>
          <cell r="B729">
            <v>1.8310366641897251E-20</v>
          </cell>
        </row>
        <row r="730">
          <cell r="A730">
            <v>1.8310366641897251E-20</v>
          </cell>
          <cell r="B730">
            <v>1.8310366641897251E-20</v>
          </cell>
        </row>
        <row r="731">
          <cell r="A731">
            <v>1.8310366641897251E-20</v>
          </cell>
          <cell r="B731">
            <v>1.8310366641897251E-20</v>
          </cell>
        </row>
        <row r="732">
          <cell r="A732">
            <v>1.8310366641897251E-20</v>
          </cell>
          <cell r="B732">
            <v>1.8310366641897251E-20</v>
          </cell>
        </row>
        <row r="733">
          <cell r="A733">
            <v>1.8310366641897251E-20</v>
          </cell>
          <cell r="B733">
            <v>1.8310366641897251E-20</v>
          </cell>
        </row>
        <row r="734">
          <cell r="A734">
            <v>1.8310366641897251E-20</v>
          </cell>
          <cell r="B734">
            <v>1.8310366641897251E-20</v>
          </cell>
        </row>
        <row r="735">
          <cell r="A735">
            <v>1.8310366641897251E-20</v>
          </cell>
          <cell r="B735">
            <v>1.8310366641897251E-20</v>
          </cell>
        </row>
        <row r="736">
          <cell r="A736">
            <v>1.8310366641897251E-20</v>
          </cell>
          <cell r="B736">
            <v>1.8310366641897251E-20</v>
          </cell>
        </row>
        <row r="737">
          <cell r="A737">
            <v>1.8310366641897251E-20</v>
          </cell>
          <cell r="B737">
            <v>1.8310366641897251E-20</v>
          </cell>
        </row>
        <row r="738">
          <cell r="A738">
            <v>1.8310366641897251E-20</v>
          </cell>
          <cell r="B738">
            <v>1.8310366641897251E-20</v>
          </cell>
        </row>
        <row r="739">
          <cell r="A739">
            <v>1.8310366641897251E-20</v>
          </cell>
          <cell r="B739">
            <v>1.8310366641897251E-20</v>
          </cell>
        </row>
        <row r="740">
          <cell r="A740">
            <v>1.8310366641897251E-20</v>
          </cell>
          <cell r="B740">
            <v>1.8310366641897251E-20</v>
          </cell>
        </row>
        <row r="741">
          <cell r="A741">
            <v>1.8310366641897251E-20</v>
          </cell>
          <cell r="B741">
            <v>1.8310366641897251E-20</v>
          </cell>
        </row>
        <row r="742">
          <cell r="A742">
            <v>1.8310366641897251E-20</v>
          </cell>
          <cell r="B742">
            <v>1.8310366641897251E-20</v>
          </cell>
        </row>
        <row r="743">
          <cell r="A743">
            <v>1.8310366641897251E-20</v>
          </cell>
          <cell r="B743">
            <v>1.8310366641897251E-20</v>
          </cell>
        </row>
        <row r="744">
          <cell r="A744">
            <v>1.8310366641897251E-20</v>
          </cell>
          <cell r="B744">
            <v>1.8310366641897251E-20</v>
          </cell>
        </row>
        <row r="745">
          <cell r="A745">
            <v>1.8310366641897251E-20</v>
          </cell>
          <cell r="B745">
            <v>1.8310366641897251E-20</v>
          </cell>
        </row>
        <row r="746">
          <cell r="A746">
            <v>1.8310366641897251E-20</v>
          </cell>
          <cell r="B746">
            <v>1.8310366641897251E-20</v>
          </cell>
        </row>
        <row r="747">
          <cell r="A747">
            <v>1.8310366641897251E-20</v>
          </cell>
          <cell r="B747">
            <v>1.8310366641897251E-20</v>
          </cell>
        </row>
        <row r="748">
          <cell r="A748">
            <v>1.8310366641897251E-20</v>
          </cell>
          <cell r="B748">
            <v>1.8310366641897251E-20</v>
          </cell>
        </row>
        <row r="749">
          <cell r="A749">
            <v>1.8310366641897251E-20</v>
          </cell>
          <cell r="B749">
            <v>1.8310366641897251E-20</v>
          </cell>
        </row>
        <row r="750">
          <cell r="A750">
            <v>1.8310366641897251E-20</v>
          </cell>
          <cell r="B750">
            <v>1.8310366641897251E-20</v>
          </cell>
        </row>
        <row r="751">
          <cell r="A751">
            <v>1.8310366641897251E-20</v>
          </cell>
          <cell r="B751">
            <v>1.8310366641897251E-20</v>
          </cell>
        </row>
        <row r="752">
          <cell r="A752">
            <v>1.8310366641897251E-20</v>
          </cell>
          <cell r="B752">
            <v>1.8310366641897251E-20</v>
          </cell>
        </row>
        <row r="753">
          <cell r="A753">
            <v>1.8310366641897251E-20</v>
          </cell>
          <cell r="B753">
            <v>1.8310366641897251E-20</v>
          </cell>
        </row>
        <row r="754">
          <cell r="A754">
            <v>1.8310366641897251E-20</v>
          </cell>
          <cell r="B754">
            <v>1.8310366641897251E-20</v>
          </cell>
        </row>
        <row r="755">
          <cell r="A755">
            <v>1.8310366641897251E-20</v>
          </cell>
          <cell r="B755">
            <v>1.8310366641897251E-20</v>
          </cell>
        </row>
        <row r="756">
          <cell r="A756">
            <v>1.8310366641897251E-20</v>
          </cell>
          <cell r="B756">
            <v>1.8310366641897251E-20</v>
          </cell>
        </row>
        <row r="757">
          <cell r="A757">
            <v>1.8310366641897251E-20</v>
          </cell>
          <cell r="B757">
            <v>1.8310366641897251E-20</v>
          </cell>
        </row>
        <row r="758">
          <cell r="A758">
            <v>1.8310366641897251E-20</v>
          </cell>
          <cell r="B758">
            <v>1.8310366641897251E-20</v>
          </cell>
        </row>
        <row r="759">
          <cell r="A759">
            <v>1.8310366641897251E-20</v>
          </cell>
          <cell r="B759">
            <v>1.8310366641897251E-20</v>
          </cell>
        </row>
        <row r="760">
          <cell r="A760">
            <v>1.8310366641897251E-20</v>
          </cell>
          <cell r="B760">
            <v>1.8310366641897251E-20</v>
          </cell>
        </row>
        <row r="761">
          <cell r="A761">
            <v>1.8310366641897251E-20</v>
          </cell>
          <cell r="B761">
            <v>1.8310366641897251E-20</v>
          </cell>
        </row>
        <row r="762">
          <cell r="A762">
            <v>1.8310366641897251E-20</v>
          </cell>
          <cell r="B762">
            <v>1.8310366641897251E-20</v>
          </cell>
        </row>
        <row r="763">
          <cell r="A763">
            <v>1.8310366641897251E-20</v>
          </cell>
          <cell r="B763">
            <v>1.8310366641897251E-20</v>
          </cell>
        </row>
        <row r="764">
          <cell r="A764">
            <v>1.8310366641897251E-20</v>
          </cell>
          <cell r="B764">
            <v>1.8310366641897251E-20</v>
          </cell>
        </row>
        <row r="765">
          <cell r="A765">
            <v>1.8310366641897251E-20</v>
          </cell>
          <cell r="B765">
            <v>1.8310366641897251E-20</v>
          </cell>
        </row>
        <row r="766">
          <cell r="A766">
            <v>1.8310366641897251E-20</v>
          </cell>
          <cell r="B766">
            <v>1.8310366641897251E-20</v>
          </cell>
        </row>
        <row r="767">
          <cell r="A767">
            <v>1.8310366641897251E-20</v>
          </cell>
          <cell r="B767">
            <v>1.8310366641897251E-20</v>
          </cell>
        </row>
        <row r="768">
          <cell r="A768">
            <v>1.8310366641897251E-20</v>
          </cell>
          <cell r="B768">
            <v>1.8310366641897251E-20</v>
          </cell>
        </row>
        <row r="769">
          <cell r="A769">
            <v>1.8310366641897251E-20</v>
          </cell>
          <cell r="B769">
            <v>1.8310366641897251E-20</v>
          </cell>
        </row>
        <row r="770">
          <cell r="A770">
            <v>1.8310366641897251E-20</v>
          </cell>
          <cell r="B770">
            <v>1.8310366641897251E-20</v>
          </cell>
        </row>
        <row r="771">
          <cell r="A771">
            <v>1.8310366641897251E-20</v>
          </cell>
          <cell r="B771">
            <v>1.8310366641897251E-20</v>
          </cell>
        </row>
        <row r="772">
          <cell r="A772">
            <v>1.8310366641897251E-20</v>
          </cell>
          <cell r="B772">
            <v>1.8310366641897251E-20</v>
          </cell>
        </row>
        <row r="773">
          <cell r="A773">
            <v>1.8310366641897251E-20</v>
          </cell>
          <cell r="B773">
            <v>1.8310366641897251E-20</v>
          </cell>
        </row>
        <row r="774">
          <cell r="A774">
            <v>1.8310366641897251E-20</v>
          </cell>
          <cell r="B774">
            <v>1.8310366641897251E-20</v>
          </cell>
        </row>
        <row r="775">
          <cell r="A775">
            <v>1.8310366641897251E-20</v>
          </cell>
          <cell r="B775">
            <v>1.8310366641897251E-20</v>
          </cell>
        </row>
        <row r="776">
          <cell r="A776">
            <v>1.8310366641897251E-20</v>
          </cell>
          <cell r="B776">
            <v>1.8310366641897251E-20</v>
          </cell>
        </row>
        <row r="777">
          <cell r="A777">
            <v>1.8310366641897251E-20</v>
          </cell>
          <cell r="B777">
            <v>1.8310366641897251E-20</v>
          </cell>
        </row>
        <row r="778">
          <cell r="A778">
            <v>1.8310366641897251E-20</v>
          </cell>
          <cell r="B778">
            <v>1.8310366641897251E-20</v>
          </cell>
        </row>
        <row r="779">
          <cell r="A779">
            <v>1.8310366641897251E-20</v>
          </cell>
          <cell r="B779">
            <v>1.8310366641897251E-20</v>
          </cell>
        </row>
        <row r="780">
          <cell r="A780">
            <v>1.8310366641897251E-20</v>
          </cell>
          <cell r="B780">
            <v>1.8310366641897251E-20</v>
          </cell>
        </row>
        <row r="781">
          <cell r="A781">
            <v>1.8310366641897251E-20</v>
          </cell>
          <cell r="B781">
            <v>1.8310366641897251E-20</v>
          </cell>
        </row>
        <row r="782">
          <cell r="A782">
            <v>1.8310366641897251E-20</v>
          </cell>
          <cell r="B782">
            <v>1.8310366641897251E-20</v>
          </cell>
        </row>
        <row r="783">
          <cell r="A783">
            <v>1.8310366641897251E-20</v>
          </cell>
          <cell r="B783">
            <v>1.8310366641897251E-20</v>
          </cell>
        </row>
        <row r="784">
          <cell r="A784">
            <v>1.8310366641897251E-20</v>
          </cell>
          <cell r="B784">
            <v>1.8310366641897251E-20</v>
          </cell>
        </row>
        <row r="785">
          <cell r="A785">
            <v>1.8310366641897251E-20</v>
          </cell>
          <cell r="B785">
            <v>1.8310366641897251E-20</v>
          </cell>
        </row>
        <row r="786">
          <cell r="A786">
            <v>1.8310366641897251E-20</v>
          </cell>
          <cell r="B786">
            <v>1.8310366641897251E-20</v>
          </cell>
        </row>
        <row r="787">
          <cell r="A787">
            <v>1.8310366641897251E-20</v>
          </cell>
          <cell r="B787">
            <v>1.8310366641897251E-20</v>
          </cell>
        </row>
        <row r="788">
          <cell r="A788">
            <v>1.8310366641897251E-20</v>
          </cell>
          <cell r="B788">
            <v>1.8310366641897251E-20</v>
          </cell>
        </row>
        <row r="789">
          <cell r="A789">
            <v>1.8310366641897251E-20</v>
          </cell>
          <cell r="B789">
            <v>1.8310366641897251E-20</v>
          </cell>
        </row>
        <row r="790">
          <cell r="A790">
            <v>1.8310366641897251E-20</v>
          </cell>
          <cell r="B790">
            <v>1.8310366641897251E-20</v>
          </cell>
        </row>
        <row r="791">
          <cell r="A791">
            <v>1.8310366641897251E-20</v>
          </cell>
          <cell r="B791">
            <v>1.8310366641897251E-20</v>
          </cell>
        </row>
        <row r="792">
          <cell r="A792">
            <v>1.8310366641897251E-20</v>
          </cell>
          <cell r="B792">
            <v>1.8310366641897251E-20</v>
          </cell>
        </row>
        <row r="793">
          <cell r="A793">
            <v>1.8310366641897251E-20</v>
          </cell>
          <cell r="B793">
            <v>1.8310366641897251E-20</v>
          </cell>
        </row>
        <row r="794">
          <cell r="A794">
            <v>1.8310366641897251E-20</v>
          </cell>
          <cell r="B794">
            <v>1.8310366641897251E-20</v>
          </cell>
        </row>
        <row r="795">
          <cell r="A795">
            <v>1.8310366641897251E-20</v>
          </cell>
          <cell r="B795">
            <v>1.8310366641897251E-20</v>
          </cell>
        </row>
        <row r="796">
          <cell r="A796">
            <v>1.8310366641897251E-20</v>
          </cell>
          <cell r="B796">
            <v>1.8310366641897251E-20</v>
          </cell>
        </row>
        <row r="797">
          <cell r="A797">
            <v>1.8310366641897251E-20</v>
          </cell>
          <cell r="B797">
            <v>1.8310366641897251E-20</v>
          </cell>
        </row>
        <row r="798">
          <cell r="A798">
            <v>1.8310366641897251E-20</v>
          </cell>
          <cell r="B798">
            <v>1.8310366641897251E-20</v>
          </cell>
        </row>
        <row r="799">
          <cell r="A799">
            <v>1.8310366641897251E-20</v>
          </cell>
          <cell r="B799">
            <v>1.8310366641897251E-20</v>
          </cell>
        </row>
        <row r="800">
          <cell r="A800">
            <v>1.8310366641897251E-20</v>
          </cell>
          <cell r="B800">
            <v>1.8310366641897251E-20</v>
          </cell>
        </row>
        <row r="801">
          <cell r="A801">
            <v>1.8310366641897251E-20</v>
          </cell>
          <cell r="B801">
            <v>1.8310366641897251E-20</v>
          </cell>
        </row>
        <row r="802">
          <cell r="A802">
            <v>1.8310366641897251E-20</v>
          </cell>
          <cell r="B802">
            <v>1.8310366641897251E-20</v>
          </cell>
        </row>
        <row r="803">
          <cell r="A803">
            <v>1.8310366641897251E-20</v>
          </cell>
          <cell r="B803">
            <v>1.8310366641897251E-20</v>
          </cell>
        </row>
        <row r="804">
          <cell r="A804">
            <v>1.8310366641897251E-20</v>
          </cell>
          <cell r="B804">
            <v>1.8310366641897251E-20</v>
          </cell>
        </row>
        <row r="805">
          <cell r="A805">
            <v>1.8310366641897251E-20</v>
          </cell>
          <cell r="B805">
            <v>1.8310366641897251E-20</v>
          </cell>
        </row>
        <row r="806">
          <cell r="A806">
            <v>1.8310366641897251E-20</v>
          </cell>
          <cell r="B806">
            <v>1.8310366641897251E-20</v>
          </cell>
        </row>
        <row r="807">
          <cell r="A807">
            <v>1.8310366641897251E-20</v>
          </cell>
          <cell r="B807">
            <v>1.8310366641897251E-20</v>
          </cell>
        </row>
        <row r="808">
          <cell r="A808">
            <v>1.8310366641897251E-20</v>
          </cell>
          <cell r="B808">
            <v>1.8310366641897251E-20</v>
          </cell>
        </row>
        <row r="809">
          <cell r="A809">
            <v>1.8310366641897251E-20</v>
          </cell>
          <cell r="B809">
            <v>1.8310366641897251E-20</v>
          </cell>
        </row>
        <row r="810">
          <cell r="A810">
            <v>1.8310366641897251E-20</v>
          </cell>
          <cell r="B810">
            <v>1.8310366641897251E-20</v>
          </cell>
        </row>
        <row r="811">
          <cell r="A811">
            <v>1.8310366641897251E-20</v>
          </cell>
          <cell r="B811">
            <v>1.8310366641897251E-20</v>
          </cell>
        </row>
        <row r="812">
          <cell r="A812">
            <v>1.8310366641897251E-20</v>
          </cell>
          <cell r="B812">
            <v>1.8310366641897251E-20</v>
          </cell>
        </row>
        <row r="813">
          <cell r="A813">
            <v>1.8310366641897251E-20</v>
          </cell>
          <cell r="B813">
            <v>1.8310366641897251E-20</v>
          </cell>
        </row>
        <row r="814">
          <cell r="A814">
            <v>1.8310366641897251E-20</v>
          </cell>
          <cell r="B814">
            <v>1.8310366641897251E-20</v>
          </cell>
        </row>
        <row r="815">
          <cell r="A815">
            <v>1.8310366641897251E-20</v>
          </cell>
          <cell r="B815">
            <v>1.8310366641897251E-20</v>
          </cell>
        </row>
        <row r="816">
          <cell r="A816">
            <v>1.8310366641897251E-20</v>
          </cell>
          <cell r="B816">
            <v>1.8310366641897251E-20</v>
          </cell>
        </row>
        <row r="817">
          <cell r="A817">
            <v>1.8310366641897251E-20</v>
          </cell>
          <cell r="B817">
            <v>1.8310366641897251E-20</v>
          </cell>
        </row>
        <row r="818">
          <cell r="A818">
            <v>1.8310366641897251E-20</v>
          </cell>
          <cell r="B818">
            <v>1.8310366641897251E-20</v>
          </cell>
        </row>
        <row r="819">
          <cell r="A819">
            <v>1.8310366641897251E-20</v>
          </cell>
          <cell r="B819">
            <v>1.8310366641897251E-20</v>
          </cell>
        </row>
        <row r="820">
          <cell r="A820">
            <v>1.8310366641897251E-20</v>
          </cell>
          <cell r="B820">
            <v>1.8310366641897251E-20</v>
          </cell>
        </row>
        <row r="821">
          <cell r="A821">
            <v>1.8310366641897251E-20</v>
          </cell>
          <cell r="B821">
            <v>1.8310366641897251E-20</v>
          </cell>
        </row>
        <row r="822">
          <cell r="A822">
            <v>1.8310366641897251E-20</v>
          </cell>
          <cell r="B822">
            <v>1.8310366641897251E-20</v>
          </cell>
        </row>
        <row r="823">
          <cell r="A823">
            <v>1.8310366641897251E-20</v>
          </cell>
          <cell r="B823">
            <v>1.8310366641897251E-20</v>
          </cell>
        </row>
        <row r="824">
          <cell r="A824">
            <v>1.8310366641897251E-20</v>
          </cell>
          <cell r="B824">
            <v>1.8310366641897251E-20</v>
          </cell>
        </row>
        <row r="825">
          <cell r="A825">
            <v>1.8310366641897251E-20</v>
          </cell>
          <cell r="B825">
            <v>1.8310366641897251E-20</v>
          </cell>
        </row>
        <row r="826">
          <cell r="A826">
            <v>1.8310366641897251E-20</v>
          </cell>
          <cell r="B826">
            <v>1.8310366641897251E-20</v>
          </cell>
        </row>
        <row r="827">
          <cell r="A827">
            <v>1.8310366641897251E-20</v>
          </cell>
          <cell r="B827">
            <v>1.8310366641897251E-20</v>
          </cell>
        </row>
        <row r="828">
          <cell r="A828">
            <v>1.8310366641897251E-20</v>
          </cell>
          <cell r="B828">
            <v>1.8310366641897251E-20</v>
          </cell>
        </row>
        <row r="829">
          <cell r="A829">
            <v>1.8310366641897251E-20</v>
          </cell>
          <cell r="B829">
            <v>1.8310366641897251E-20</v>
          </cell>
        </row>
        <row r="830">
          <cell r="A830">
            <v>1.8310366641897251E-20</v>
          </cell>
          <cell r="B830">
            <v>1.8310366641897251E-20</v>
          </cell>
        </row>
        <row r="831">
          <cell r="A831">
            <v>1.8310366641897251E-20</v>
          </cell>
          <cell r="B831">
            <v>1.8310366641897251E-20</v>
          </cell>
        </row>
        <row r="832">
          <cell r="A832">
            <v>1.8310366641897251E-20</v>
          </cell>
          <cell r="B832">
            <v>1.8310366641897251E-20</v>
          </cell>
        </row>
        <row r="833">
          <cell r="A833">
            <v>1.8310366641897251E-20</v>
          </cell>
          <cell r="B833">
            <v>1.8310366641897251E-20</v>
          </cell>
        </row>
        <row r="834">
          <cell r="A834">
            <v>1.8310366641897251E-20</v>
          </cell>
          <cell r="B834">
            <v>1.8310366641897251E-20</v>
          </cell>
        </row>
        <row r="835">
          <cell r="A835">
            <v>1.8310366641897251E-20</v>
          </cell>
          <cell r="B835">
            <v>1.8310366641897251E-20</v>
          </cell>
        </row>
        <row r="836">
          <cell r="A836">
            <v>1.8310366641897251E-20</v>
          </cell>
          <cell r="B836">
            <v>1.8310366641897251E-20</v>
          </cell>
        </row>
        <row r="837">
          <cell r="A837">
            <v>1.8310366641897251E-20</v>
          </cell>
          <cell r="B837">
            <v>1.8310366641897251E-20</v>
          </cell>
        </row>
        <row r="838">
          <cell r="A838">
            <v>1.8310366641897251E-20</v>
          </cell>
          <cell r="B838">
            <v>1.8310366641897251E-20</v>
          </cell>
        </row>
        <row r="839">
          <cell r="A839">
            <v>1.8310366641897251E-20</v>
          </cell>
          <cell r="B839">
            <v>1.8310366641897251E-20</v>
          </cell>
        </row>
        <row r="840">
          <cell r="A840">
            <v>1.8310366641897251E-20</v>
          </cell>
          <cell r="B840">
            <v>1.8310366641897251E-20</v>
          </cell>
        </row>
        <row r="841">
          <cell r="A841">
            <v>1.8310366641897251E-20</v>
          </cell>
          <cell r="B841">
            <v>1.8310366641897251E-20</v>
          </cell>
        </row>
        <row r="842">
          <cell r="A842">
            <v>1.8310366641897251E-20</v>
          </cell>
          <cell r="B842">
            <v>1.8310366641897251E-20</v>
          </cell>
        </row>
        <row r="843">
          <cell r="A843">
            <v>1.8310366641897251E-20</v>
          </cell>
          <cell r="B843">
            <v>1.8310366641897251E-20</v>
          </cell>
        </row>
        <row r="844">
          <cell r="A844">
            <v>1.8310366641897251E-20</v>
          </cell>
          <cell r="B844">
            <v>1.8310366641897251E-20</v>
          </cell>
        </row>
        <row r="845">
          <cell r="A845">
            <v>1.8310366641897251E-20</v>
          </cell>
          <cell r="B845">
            <v>1.8310366641897251E-20</v>
          </cell>
        </row>
        <row r="846">
          <cell r="A846">
            <v>1.8310366641897251E-20</v>
          </cell>
          <cell r="B846">
            <v>1.8310366641897251E-20</v>
          </cell>
        </row>
        <row r="847">
          <cell r="A847">
            <v>1.8310366641897251E-20</v>
          </cell>
          <cell r="B847">
            <v>1.8310366641897251E-20</v>
          </cell>
        </row>
        <row r="848">
          <cell r="A848">
            <v>1.8310366641897251E-20</v>
          </cell>
          <cell r="B848">
            <v>1.8310366641897251E-20</v>
          </cell>
        </row>
        <row r="849">
          <cell r="A849">
            <v>1.8310366641897251E-20</v>
          </cell>
          <cell r="B849">
            <v>1.8310366641897251E-20</v>
          </cell>
        </row>
        <row r="850">
          <cell r="A850">
            <v>1.8310366641897251E-20</v>
          </cell>
          <cell r="B850">
            <v>1.8310366641897251E-20</v>
          </cell>
        </row>
        <row r="851">
          <cell r="A851">
            <v>1.8310366641897251E-20</v>
          </cell>
          <cell r="B851">
            <v>1.8310366641897251E-20</v>
          </cell>
        </row>
        <row r="852">
          <cell r="A852">
            <v>1.8310366641897251E-20</v>
          </cell>
          <cell r="B852">
            <v>1.8310366641897251E-20</v>
          </cell>
        </row>
        <row r="853">
          <cell r="A853">
            <v>1.8310366641897251E-20</v>
          </cell>
          <cell r="B853">
            <v>1.8310366641897251E-20</v>
          </cell>
        </row>
        <row r="854">
          <cell r="A854">
            <v>1.8310366641897251E-20</v>
          </cell>
          <cell r="B854">
            <v>1.8310366641897251E-20</v>
          </cell>
        </row>
        <row r="855">
          <cell r="A855">
            <v>1.8310366641897251E-20</v>
          </cell>
          <cell r="B855">
            <v>1.8310366641897251E-20</v>
          </cell>
        </row>
        <row r="856">
          <cell r="A856">
            <v>1.8310366641897251E-20</v>
          </cell>
          <cell r="B856">
            <v>1.8310366641897251E-20</v>
          </cell>
        </row>
        <row r="857">
          <cell r="A857">
            <v>1.8310366641897251E-20</v>
          </cell>
          <cell r="B857">
            <v>1.8310366641897251E-20</v>
          </cell>
        </row>
        <row r="858">
          <cell r="A858">
            <v>1.8310366641897251E-20</v>
          </cell>
          <cell r="B858">
            <v>1.8310366641897251E-20</v>
          </cell>
        </row>
        <row r="859">
          <cell r="A859">
            <v>1.8310366641897251E-20</v>
          </cell>
          <cell r="B859">
            <v>1.8310366641897251E-20</v>
          </cell>
        </row>
        <row r="860">
          <cell r="A860">
            <v>1.8310366641897251E-20</v>
          </cell>
          <cell r="B860">
            <v>1.8310366641897251E-20</v>
          </cell>
        </row>
        <row r="861">
          <cell r="A861">
            <v>1.8310366641897251E-20</v>
          </cell>
          <cell r="B861">
            <v>1.8310366641897251E-20</v>
          </cell>
        </row>
        <row r="862">
          <cell r="A862">
            <v>1.8310366641897251E-20</v>
          </cell>
          <cell r="B862">
            <v>1.8310366641897251E-20</v>
          </cell>
        </row>
        <row r="863">
          <cell r="A863">
            <v>1.8310366641897251E-20</v>
          </cell>
          <cell r="B863">
            <v>1.8310366641897251E-20</v>
          </cell>
        </row>
        <row r="864">
          <cell r="A864">
            <v>1.8310366641897251E-20</v>
          </cell>
          <cell r="B864">
            <v>1.8310366641897251E-20</v>
          </cell>
        </row>
        <row r="865">
          <cell r="A865">
            <v>1.8310366641897251E-20</v>
          </cell>
          <cell r="B865">
            <v>1.8310366641897251E-20</v>
          </cell>
        </row>
        <row r="866">
          <cell r="A866">
            <v>1.8310366641897251E-20</v>
          </cell>
          <cell r="B866">
            <v>1.8310366641897251E-20</v>
          </cell>
        </row>
        <row r="867">
          <cell r="A867">
            <v>1.8310366641897251E-20</v>
          </cell>
          <cell r="B867">
            <v>1.8310366641897251E-20</v>
          </cell>
        </row>
        <row r="868">
          <cell r="A868">
            <v>1.8310366641897251E-20</v>
          </cell>
          <cell r="B868">
            <v>1.8310366641897251E-20</v>
          </cell>
        </row>
        <row r="869">
          <cell r="A869">
            <v>1.8310366641897251E-20</v>
          </cell>
          <cell r="B869">
            <v>1.8310366641897251E-20</v>
          </cell>
        </row>
        <row r="870">
          <cell r="A870">
            <v>1.8310366641897251E-20</v>
          </cell>
          <cell r="B870">
            <v>1.8310366641897251E-20</v>
          </cell>
        </row>
        <row r="871">
          <cell r="A871">
            <v>1.8310366641897251E-20</v>
          </cell>
          <cell r="B871">
            <v>1.8310366641897251E-20</v>
          </cell>
        </row>
        <row r="872">
          <cell r="A872">
            <v>1.8310366641897251E-20</v>
          </cell>
          <cell r="B872">
            <v>1.8310366641897251E-20</v>
          </cell>
        </row>
        <row r="873">
          <cell r="A873">
            <v>1.8310366641897251E-20</v>
          </cell>
          <cell r="B873">
            <v>1.8310366641897251E-20</v>
          </cell>
        </row>
        <row r="874">
          <cell r="A874">
            <v>1.8310366641897251E-20</v>
          </cell>
          <cell r="B874">
            <v>1.8310366641897251E-20</v>
          </cell>
        </row>
        <row r="875">
          <cell r="A875">
            <v>1.8310366641897251E-20</v>
          </cell>
          <cell r="B875">
            <v>1.8310366641897251E-20</v>
          </cell>
        </row>
        <row r="876">
          <cell r="A876">
            <v>1.8310366641897251E-20</v>
          </cell>
          <cell r="B876">
            <v>1.8310366641897251E-20</v>
          </cell>
        </row>
        <row r="877">
          <cell r="A877">
            <v>1.8310366641897251E-20</v>
          </cell>
          <cell r="B877">
            <v>1.8310366641897251E-20</v>
          </cell>
        </row>
        <row r="878">
          <cell r="A878">
            <v>1.8310366641897251E-20</v>
          </cell>
          <cell r="B878">
            <v>1.8310366641897251E-20</v>
          </cell>
        </row>
        <row r="879">
          <cell r="A879">
            <v>1.8310366641897251E-20</v>
          </cell>
          <cell r="B879">
            <v>1.8310366641897251E-20</v>
          </cell>
        </row>
        <row r="880">
          <cell r="A880">
            <v>1.8310366641897251E-20</v>
          </cell>
          <cell r="B880">
            <v>1.8310366641897251E-20</v>
          </cell>
        </row>
        <row r="881">
          <cell r="A881">
            <v>1.8310366641897251E-20</v>
          </cell>
          <cell r="B881">
            <v>1.8310366641897251E-20</v>
          </cell>
        </row>
        <row r="882">
          <cell r="A882">
            <v>1.8310366641897251E-20</v>
          </cell>
          <cell r="B882">
            <v>1.8310366641897251E-20</v>
          </cell>
        </row>
        <row r="883">
          <cell r="A883">
            <v>1.8310366641897251E-20</v>
          </cell>
          <cell r="B883">
            <v>1.8310366641897251E-20</v>
          </cell>
        </row>
        <row r="884">
          <cell r="A884">
            <v>1.8310366641897251E-20</v>
          </cell>
          <cell r="B884">
            <v>1.8310366641897251E-20</v>
          </cell>
        </row>
        <row r="885">
          <cell r="A885">
            <v>1.8310366641897251E-20</v>
          </cell>
          <cell r="B885">
            <v>1.8310366641897251E-20</v>
          </cell>
        </row>
        <row r="886">
          <cell r="A886">
            <v>1.8310366641897251E-20</v>
          </cell>
          <cell r="B886">
            <v>1.8310366641897251E-20</v>
          </cell>
        </row>
        <row r="887">
          <cell r="A887">
            <v>1.8310366641897251E-20</v>
          </cell>
          <cell r="B887">
            <v>1.8310366641897251E-20</v>
          </cell>
        </row>
        <row r="888">
          <cell r="A888">
            <v>1.8310366641897251E-20</v>
          </cell>
          <cell r="B888">
            <v>1.8310366641897251E-20</v>
          </cell>
        </row>
        <row r="889">
          <cell r="A889">
            <v>1.8310366641897251E-20</v>
          </cell>
          <cell r="B889">
            <v>1.8310366641897251E-20</v>
          </cell>
        </row>
        <row r="890">
          <cell r="A890">
            <v>1.8310366641897251E-20</v>
          </cell>
          <cell r="B890">
            <v>1.8310366641897251E-20</v>
          </cell>
        </row>
        <row r="891">
          <cell r="A891">
            <v>1.8310366641897251E-20</v>
          </cell>
          <cell r="B891">
            <v>1.8310366641897251E-20</v>
          </cell>
        </row>
        <row r="892">
          <cell r="A892">
            <v>1.8310366641897251E-20</v>
          </cell>
          <cell r="B892">
            <v>1.8310366641897251E-20</v>
          </cell>
        </row>
        <row r="893">
          <cell r="A893">
            <v>1.8310366641897251E-20</v>
          </cell>
          <cell r="B893">
            <v>1.8310366641897251E-20</v>
          </cell>
        </row>
        <row r="894">
          <cell r="A894">
            <v>1.8310366641897251E-20</v>
          </cell>
          <cell r="B894">
            <v>1.8310366641897251E-20</v>
          </cell>
        </row>
        <row r="895">
          <cell r="A895">
            <v>1.8310366641897251E-20</v>
          </cell>
          <cell r="B895">
            <v>1.8310366641897251E-20</v>
          </cell>
        </row>
        <row r="896">
          <cell r="A896">
            <v>1.8310366641897251E-20</v>
          </cell>
          <cell r="B896">
            <v>1.8310366641897251E-20</v>
          </cell>
        </row>
        <row r="897">
          <cell r="A897">
            <v>1.8310366641897251E-20</v>
          </cell>
          <cell r="B897">
            <v>1.8310366641897251E-20</v>
          </cell>
        </row>
        <row r="898">
          <cell r="A898">
            <v>1.8310366641897251E-20</v>
          </cell>
          <cell r="B898">
            <v>1.8310366641897251E-20</v>
          </cell>
        </row>
        <row r="899">
          <cell r="A899">
            <v>1.8310366641897251E-20</v>
          </cell>
          <cell r="B899">
            <v>1.8310366641897251E-20</v>
          </cell>
        </row>
        <row r="900">
          <cell r="A900">
            <v>1.8310366641897251E-20</v>
          </cell>
          <cell r="B900">
            <v>1.8310366641897251E-20</v>
          </cell>
        </row>
        <row r="901">
          <cell r="A901">
            <v>1.8310366641897251E-20</v>
          </cell>
          <cell r="B901">
            <v>1.8310366641897251E-20</v>
          </cell>
        </row>
        <row r="902">
          <cell r="A902">
            <v>1.8310366641897251E-20</v>
          </cell>
          <cell r="B902">
            <v>1.8310366641897251E-20</v>
          </cell>
        </row>
        <row r="903">
          <cell r="A903">
            <v>1.8310366641897251E-20</v>
          </cell>
          <cell r="B903">
            <v>1.8310366641897251E-20</v>
          </cell>
        </row>
        <row r="904">
          <cell r="A904">
            <v>1.8310366641897251E-20</v>
          </cell>
          <cell r="B904">
            <v>1.8310366641897251E-20</v>
          </cell>
        </row>
        <row r="905">
          <cell r="A905">
            <v>1.8310366641897251E-20</v>
          </cell>
          <cell r="B905">
            <v>1.8310366641897251E-20</v>
          </cell>
        </row>
        <row r="906">
          <cell r="A906">
            <v>1.8310366641897251E-20</v>
          </cell>
          <cell r="B906">
            <v>1.8310366641897251E-20</v>
          </cell>
        </row>
        <row r="907">
          <cell r="A907">
            <v>1.8310366641897251E-20</v>
          </cell>
          <cell r="B907">
            <v>1.8310366641897251E-20</v>
          </cell>
        </row>
        <row r="908">
          <cell r="A908">
            <v>1.8310366641897251E-20</v>
          </cell>
          <cell r="B908">
            <v>1.8310366641897251E-20</v>
          </cell>
        </row>
        <row r="909">
          <cell r="A909">
            <v>1.8310366641897251E-20</v>
          </cell>
          <cell r="B909">
            <v>1.8310366641897251E-20</v>
          </cell>
        </row>
        <row r="910">
          <cell r="A910">
            <v>1.8310366641897251E-20</v>
          </cell>
          <cell r="B910">
            <v>1.8310366641897251E-20</v>
          </cell>
        </row>
        <row r="911">
          <cell r="A911">
            <v>1.8310366641897251E-20</v>
          </cell>
          <cell r="B911">
            <v>1.8310366641897251E-20</v>
          </cell>
        </row>
        <row r="912">
          <cell r="A912">
            <v>1.8310366641897251E-20</v>
          </cell>
          <cell r="B912">
            <v>1.8310366641897251E-20</v>
          </cell>
        </row>
        <row r="913">
          <cell r="A913">
            <v>1.8310366641897251E-20</v>
          </cell>
          <cell r="B913">
            <v>1.8310366641897251E-20</v>
          </cell>
        </row>
        <row r="914">
          <cell r="A914">
            <v>1.8310366641897251E-20</v>
          </cell>
          <cell r="B914">
            <v>1.8310366641897251E-20</v>
          </cell>
        </row>
        <row r="915">
          <cell r="A915">
            <v>1.8310366641897251E-20</v>
          </cell>
          <cell r="B915">
            <v>1.8310366641897251E-20</v>
          </cell>
        </row>
        <row r="916">
          <cell r="A916">
            <v>1.8310366641897251E-20</v>
          </cell>
          <cell r="B916">
            <v>1.8310366641897251E-20</v>
          </cell>
        </row>
        <row r="917">
          <cell r="A917">
            <v>1.8310366641897251E-20</v>
          </cell>
          <cell r="B917">
            <v>1.8310366641897251E-20</v>
          </cell>
        </row>
        <row r="918">
          <cell r="A918">
            <v>1.8310366641897251E-20</v>
          </cell>
          <cell r="B918">
            <v>1.8310366641897251E-20</v>
          </cell>
        </row>
        <row r="919">
          <cell r="A919">
            <v>1.8310366641897251E-20</v>
          </cell>
          <cell r="B919">
            <v>1.8310366641897251E-20</v>
          </cell>
        </row>
        <row r="920">
          <cell r="A920">
            <v>1.8310366641897251E-20</v>
          </cell>
          <cell r="B920">
            <v>1.8310366641897251E-20</v>
          </cell>
        </row>
        <row r="921">
          <cell r="A921">
            <v>1.8310366641897251E-20</v>
          </cell>
          <cell r="B921">
            <v>1.8310366641897251E-20</v>
          </cell>
        </row>
        <row r="922">
          <cell r="A922">
            <v>1.8310366641897251E-20</v>
          </cell>
          <cell r="B922">
            <v>1.8310366641897251E-20</v>
          </cell>
        </row>
        <row r="923">
          <cell r="A923">
            <v>1.8310366641897251E-20</v>
          </cell>
          <cell r="B923">
            <v>1.8310366641897251E-20</v>
          </cell>
        </row>
        <row r="924">
          <cell r="A924">
            <v>1.8310366641897251E-20</v>
          </cell>
          <cell r="B924">
            <v>1.8310366641897251E-20</v>
          </cell>
        </row>
        <row r="925">
          <cell r="A925">
            <v>1.8310366641897251E-20</v>
          </cell>
          <cell r="B925">
            <v>1.8310366641897251E-20</v>
          </cell>
        </row>
        <row r="926">
          <cell r="A926">
            <v>1.8310366641897251E-20</v>
          </cell>
          <cell r="B926">
            <v>1.8310366641897251E-20</v>
          </cell>
        </row>
        <row r="927">
          <cell r="A927">
            <v>1.8310366641897251E-20</v>
          </cell>
          <cell r="B927">
            <v>1.8310366641897251E-20</v>
          </cell>
        </row>
        <row r="928">
          <cell r="A928">
            <v>1.8310366641897251E-20</v>
          </cell>
          <cell r="B928">
            <v>1.8310366641897251E-20</v>
          </cell>
        </row>
        <row r="929">
          <cell r="A929">
            <v>1.8310366641897251E-20</v>
          </cell>
          <cell r="B929">
            <v>1.8310366641897251E-20</v>
          </cell>
        </row>
        <row r="930">
          <cell r="A930">
            <v>1.8310366641897251E-20</v>
          </cell>
          <cell r="B930">
            <v>1.8310366641897251E-20</v>
          </cell>
        </row>
        <row r="931">
          <cell r="A931">
            <v>1.8310366641897251E-20</v>
          </cell>
          <cell r="B931">
            <v>1.8310366641897251E-20</v>
          </cell>
        </row>
        <row r="932">
          <cell r="A932">
            <v>1.8310366641897251E-20</v>
          </cell>
          <cell r="B932">
            <v>1.8310366641897251E-20</v>
          </cell>
        </row>
        <row r="933">
          <cell r="A933">
            <v>1.8310366641897251E-20</v>
          </cell>
          <cell r="B933">
            <v>1.8310366641897251E-20</v>
          </cell>
        </row>
        <row r="934">
          <cell r="A934">
            <v>1.8310366641897251E-20</v>
          </cell>
          <cell r="B934">
            <v>1.8310366641897251E-20</v>
          </cell>
        </row>
        <row r="935">
          <cell r="A935">
            <v>1.8310366641897251E-20</v>
          </cell>
          <cell r="B935">
            <v>1.8310366641897251E-20</v>
          </cell>
        </row>
        <row r="936">
          <cell r="A936">
            <v>1.8310366641897251E-20</v>
          </cell>
          <cell r="B936">
            <v>1.8310366641897251E-20</v>
          </cell>
        </row>
        <row r="937">
          <cell r="A937">
            <v>1.8310366641897251E-20</v>
          </cell>
          <cell r="B937">
            <v>1.8310366641897251E-20</v>
          </cell>
        </row>
        <row r="938">
          <cell r="A938">
            <v>1.8310366641897251E-20</v>
          </cell>
          <cell r="B938">
            <v>1.8310366641897251E-20</v>
          </cell>
        </row>
        <row r="939">
          <cell r="A939">
            <v>1.8310366641897251E-20</v>
          </cell>
          <cell r="B939">
            <v>1.8310366641897251E-20</v>
          </cell>
        </row>
        <row r="940">
          <cell r="A940">
            <v>1.8310366641897251E-20</v>
          </cell>
          <cell r="B940">
            <v>1.8310366641897251E-20</v>
          </cell>
        </row>
        <row r="941">
          <cell r="A941">
            <v>1.8310366641897251E-20</v>
          </cell>
          <cell r="B941">
            <v>1.8310366641897251E-20</v>
          </cell>
        </row>
        <row r="942">
          <cell r="A942">
            <v>1.8310366641897251E-20</v>
          </cell>
          <cell r="B942">
            <v>1.8310366641897251E-20</v>
          </cell>
        </row>
        <row r="943">
          <cell r="A943">
            <v>1.8310366641897251E-20</v>
          </cell>
          <cell r="B943">
            <v>1.8310366641897251E-20</v>
          </cell>
        </row>
        <row r="944">
          <cell r="A944">
            <v>1.8310366641897251E-20</v>
          </cell>
          <cell r="B944">
            <v>1.8310366641897251E-20</v>
          </cell>
        </row>
        <row r="945">
          <cell r="A945">
            <v>1.8310366641897251E-20</v>
          </cell>
          <cell r="B945">
            <v>1.8310366641897251E-20</v>
          </cell>
        </row>
        <row r="946">
          <cell r="A946">
            <v>1.8310366641897251E-20</v>
          </cell>
          <cell r="B946">
            <v>1.8310366641897251E-20</v>
          </cell>
        </row>
        <row r="947">
          <cell r="A947">
            <v>1.8310366641897251E-20</v>
          </cell>
          <cell r="B947">
            <v>1.8310366641897251E-20</v>
          </cell>
        </row>
        <row r="948">
          <cell r="A948">
            <v>1.8310366641897251E-20</v>
          </cell>
          <cell r="B948">
            <v>1.8310366641897251E-20</v>
          </cell>
        </row>
        <row r="949">
          <cell r="A949">
            <v>1.8310366641897251E-20</v>
          </cell>
          <cell r="B949">
            <v>1.8310366641897251E-20</v>
          </cell>
        </row>
        <row r="950">
          <cell r="A950">
            <v>1.8310366641897251E-20</v>
          </cell>
          <cell r="B950">
            <v>1.8310366641897251E-20</v>
          </cell>
        </row>
        <row r="951">
          <cell r="A951">
            <v>1.8310366641897251E-20</v>
          </cell>
          <cell r="B951">
            <v>1.8310366641897251E-20</v>
          </cell>
        </row>
        <row r="952">
          <cell r="A952">
            <v>1.8310366641897251E-20</v>
          </cell>
          <cell r="B952">
            <v>1.8310366641897251E-20</v>
          </cell>
        </row>
        <row r="953">
          <cell r="A953">
            <v>1.8310366641897251E-20</v>
          </cell>
          <cell r="B953">
            <v>1.8310366641897251E-20</v>
          </cell>
        </row>
        <row r="954">
          <cell r="A954">
            <v>1.8310366641897251E-20</v>
          </cell>
          <cell r="B954">
            <v>1.8310366641897251E-20</v>
          </cell>
        </row>
        <row r="955">
          <cell r="A955">
            <v>1.8310366641897251E-20</v>
          </cell>
          <cell r="B955">
            <v>1.8310366641897251E-20</v>
          </cell>
        </row>
        <row r="956">
          <cell r="A956">
            <v>1.8310366641897251E-20</v>
          </cell>
          <cell r="B956">
            <v>1.8310366641897251E-20</v>
          </cell>
        </row>
        <row r="957">
          <cell r="A957">
            <v>1.8310366641897251E-20</v>
          </cell>
          <cell r="B957">
            <v>1.8310366641897251E-20</v>
          </cell>
        </row>
        <row r="958">
          <cell r="A958">
            <v>1.8310366641897251E-20</v>
          </cell>
          <cell r="B958">
            <v>1.8310366641897251E-20</v>
          </cell>
        </row>
        <row r="959">
          <cell r="A959">
            <v>1.8310366641897251E-20</v>
          </cell>
          <cell r="B959">
            <v>1.8310366641897251E-20</v>
          </cell>
        </row>
        <row r="960">
          <cell r="A960">
            <v>1.8310366641897251E-20</v>
          </cell>
          <cell r="B960">
            <v>1.8310366641897251E-20</v>
          </cell>
        </row>
        <row r="961">
          <cell r="A961">
            <v>1.8310366641897251E-20</v>
          </cell>
          <cell r="B961">
            <v>1.8310366641897251E-20</v>
          </cell>
        </row>
        <row r="962">
          <cell r="A962">
            <v>1.8310366641897251E-20</v>
          </cell>
          <cell r="B962">
            <v>1.8310366641897251E-20</v>
          </cell>
        </row>
        <row r="963">
          <cell r="A963">
            <v>1.8310366641897251E-20</v>
          </cell>
          <cell r="B963">
            <v>1.8310366641897251E-20</v>
          </cell>
        </row>
        <row r="964">
          <cell r="A964">
            <v>1.8310366641897251E-20</v>
          </cell>
          <cell r="B964">
            <v>1.8310366641897251E-20</v>
          </cell>
        </row>
        <row r="965">
          <cell r="A965">
            <v>1.8310366641897251E-20</v>
          </cell>
          <cell r="B965">
            <v>1.8310366641897251E-20</v>
          </cell>
        </row>
        <row r="966">
          <cell r="A966">
            <v>1.8310366641897251E-20</v>
          </cell>
          <cell r="B966">
            <v>1.8310366641897251E-20</v>
          </cell>
        </row>
        <row r="967">
          <cell r="A967">
            <v>1.8310366641897251E-20</v>
          </cell>
          <cell r="B967">
            <v>1.8310366641897251E-20</v>
          </cell>
        </row>
        <row r="968">
          <cell r="A968">
            <v>1.8310366641897251E-20</v>
          </cell>
          <cell r="B968">
            <v>1.8310366641897251E-20</v>
          </cell>
        </row>
        <row r="969">
          <cell r="A969">
            <v>1.8310366641897251E-20</v>
          </cell>
          <cell r="B969">
            <v>1.8310366641897251E-20</v>
          </cell>
        </row>
        <row r="970">
          <cell r="A970">
            <v>1.8310366641897251E-20</v>
          </cell>
          <cell r="B970">
            <v>1.8310366641897251E-20</v>
          </cell>
        </row>
        <row r="971">
          <cell r="A971">
            <v>1.8310366641897251E-20</v>
          </cell>
          <cell r="B971">
            <v>1.8310366641897251E-20</v>
          </cell>
        </row>
        <row r="972">
          <cell r="A972">
            <v>1.8310366641897251E-20</v>
          </cell>
          <cell r="B972">
            <v>1.8310366641897251E-20</v>
          </cell>
        </row>
        <row r="973">
          <cell r="A973">
            <v>1.8310366641897251E-20</v>
          </cell>
          <cell r="B973">
            <v>1.8310366641897251E-20</v>
          </cell>
        </row>
        <row r="974">
          <cell r="A974">
            <v>1.8310366641897251E-20</v>
          </cell>
          <cell r="B974">
            <v>1.8310366641897251E-20</v>
          </cell>
        </row>
        <row r="975">
          <cell r="A975">
            <v>1.8310366641897251E-20</v>
          </cell>
          <cell r="B975">
            <v>1.8310366641897251E-20</v>
          </cell>
        </row>
        <row r="976">
          <cell r="A976">
            <v>1.8310366641897251E-20</v>
          </cell>
          <cell r="B976">
            <v>1.8310366641897251E-20</v>
          </cell>
        </row>
        <row r="977">
          <cell r="A977">
            <v>1.8310366641897251E-20</v>
          </cell>
          <cell r="B977">
            <v>1.8310366641897251E-20</v>
          </cell>
        </row>
        <row r="978">
          <cell r="A978">
            <v>1.8310366641897251E-20</v>
          </cell>
          <cell r="B978">
            <v>1.8310366641897251E-20</v>
          </cell>
        </row>
        <row r="979">
          <cell r="A979">
            <v>1.8310366641897251E-20</v>
          </cell>
          <cell r="B979">
            <v>1.8310366641897251E-20</v>
          </cell>
        </row>
        <row r="980">
          <cell r="A980">
            <v>1.8310366641897251E-20</v>
          </cell>
          <cell r="B980">
            <v>1.8310366641897251E-20</v>
          </cell>
        </row>
        <row r="981">
          <cell r="A981">
            <v>1.8310366641897251E-20</v>
          </cell>
          <cell r="B981">
            <v>1.8310366641897251E-20</v>
          </cell>
        </row>
        <row r="982">
          <cell r="A982">
            <v>1.8310366641897251E-20</v>
          </cell>
          <cell r="B982">
            <v>1.8310366641897251E-20</v>
          </cell>
        </row>
        <row r="983">
          <cell r="A983">
            <v>1.8310366641897251E-20</v>
          </cell>
          <cell r="B983">
            <v>1.8310366641897251E-20</v>
          </cell>
        </row>
        <row r="984">
          <cell r="A984">
            <v>1.8310366641897251E-20</v>
          </cell>
          <cell r="B984">
            <v>1.8310366641897251E-20</v>
          </cell>
        </row>
        <row r="985">
          <cell r="A985">
            <v>1.8310366641897251E-20</v>
          </cell>
          <cell r="B985">
            <v>1.8310366641897251E-20</v>
          </cell>
        </row>
        <row r="986">
          <cell r="A986">
            <v>1.8310366641897251E-20</v>
          </cell>
          <cell r="B986">
            <v>1.8310366641897251E-20</v>
          </cell>
        </row>
        <row r="987">
          <cell r="A987">
            <v>1.8310366641897251E-20</v>
          </cell>
          <cell r="B987">
            <v>1.8310366641897251E-20</v>
          </cell>
        </row>
        <row r="988">
          <cell r="A988">
            <v>1.8310366641897251E-20</v>
          </cell>
          <cell r="B988">
            <v>1.8310366641897251E-20</v>
          </cell>
        </row>
        <row r="989">
          <cell r="A989">
            <v>1.8310366641897251E-20</v>
          </cell>
          <cell r="B989">
            <v>1.8310366641897251E-20</v>
          </cell>
        </row>
        <row r="990">
          <cell r="A990">
            <v>1.8310366641897251E-20</v>
          </cell>
          <cell r="B990">
            <v>1.8310366641897251E-20</v>
          </cell>
        </row>
        <row r="991">
          <cell r="A991">
            <v>1.8310366641897251E-20</v>
          </cell>
          <cell r="B991">
            <v>1.8310366641897251E-20</v>
          </cell>
        </row>
        <row r="992">
          <cell r="A992">
            <v>1.8310366641897251E-20</v>
          </cell>
          <cell r="B992">
            <v>1.8310366641897251E-20</v>
          </cell>
        </row>
        <row r="993">
          <cell r="A993">
            <v>1.8310366641897251E-20</v>
          </cell>
          <cell r="B993">
            <v>1.8310366641897251E-20</v>
          </cell>
        </row>
        <row r="994">
          <cell r="A994">
            <v>1.8310366641897251E-20</v>
          </cell>
          <cell r="B994">
            <v>1.8310366641897251E-20</v>
          </cell>
        </row>
        <row r="995">
          <cell r="A995">
            <v>1.8310366641897251E-20</v>
          </cell>
          <cell r="B995">
            <v>1.8310366641897251E-20</v>
          </cell>
        </row>
        <row r="996">
          <cell r="A996">
            <v>1.8310366641897251E-20</v>
          </cell>
          <cell r="B996">
            <v>1.8310366641897251E-20</v>
          </cell>
        </row>
        <row r="997">
          <cell r="A997">
            <v>1.8310366641897251E-20</v>
          </cell>
          <cell r="B997">
            <v>1.8310366641897251E-20</v>
          </cell>
        </row>
        <row r="998">
          <cell r="A998">
            <v>1.8310366641897251E-20</v>
          </cell>
          <cell r="B998">
            <v>1.8310366641897251E-20</v>
          </cell>
        </row>
        <row r="999">
          <cell r="A999">
            <v>1.8310366641897251E-20</v>
          </cell>
          <cell r="B999">
            <v>1.8310366641897251E-20</v>
          </cell>
        </row>
        <row r="1000">
          <cell r="A1000">
            <v>1.8310366641897251E-20</v>
          </cell>
          <cell r="B1000">
            <v>1.8310366641897251E-20</v>
          </cell>
        </row>
        <row r="1001">
          <cell r="A1001">
            <v>1.8310366641897251E-20</v>
          </cell>
          <cell r="B1001">
            <v>1.8310366641897251E-20</v>
          </cell>
        </row>
        <row r="1002">
          <cell r="A1002">
            <v>1.8310366641897251E-20</v>
          </cell>
          <cell r="B1002">
            <v>1.8310366641897251E-20</v>
          </cell>
        </row>
        <row r="1003">
          <cell r="A1003">
            <v>1.8310366641897251E-20</v>
          </cell>
          <cell r="B1003">
            <v>1.8310366641897251E-20</v>
          </cell>
        </row>
        <row r="1004">
          <cell r="A1004">
            <v>1.8310366641897251E-20</v>
          </cell>
          <cell r="B1004">
            <v>1.8310366641897251E-20</v>
          </cell>
        </row>
        <row r="1005">
          <cell r="A1005">
            <v>1.8310366641897251E-20</v>
          </cell>
          <cell r="B1005">
            <v>1.8310366641897251E-20</v>
          </cell>
        </row>
        <row r="1006">
          <cell r="A1006">
            <v>1.8310366641897251E-20</v>
          </cell>
          <cell r="B1006">
            <v>1.8310366641897251E-20</v>
          </cell>
        </row>
        <row r="1007">
          <cell r="A1007">
            <v>1.8310366641897251E-20</v>
          </cell>
          <cell r="B1007">
            <v>1.8310366641897251E-20</v>
          </cell>
        </row>
        <row r="1008">
          <cell r="A1008">
            <v>1.8310366641897251E-20</v>
          </cell>
          <cell r="B1008">
            <v>1.8310366641897251E-20</v>
          </cell>
        </row>
        <row r="1009">
          <cell r="A1009">
            <v>1.8310366641897251E-20</v>
          </cell>
          <cell r="B1009">
            <v>1.8310366641897251E-20</v>
          </cell>
        </row>
        <row r="1010">
          <cell r="A1010">
            <v>1.8310366641897251E-20</v>
          </cell>
          <cell r="B1010">
            <v>1.8310366641897251E-20</v>
          </cell>
        </row>
        <row r="1011">
          <cell r="A1011">
            <v>1.8310366641897251E-20</v>
          </cell>
          <cell r="B1011">
            <v>1.8310366641897251E-20</v>
          </cell>
        </row>
        <row r="1012">
          <cell r="A1012">
            <v>1.8310366641897251E-20</v>
          </cell>
          <cell r="B1012">
            <v>1.8310366641897251E-20</v>
          </cell>
        </row>
        <row r="1013">
          <cell r="A1013">
            <v>1.8310366641897251E-20</v>
          </cell>
          <cell r="B1013">
            <v>1.8310366641897251E-20</v>
          </cell>
        </row>
        <row r="1014">
          <cell r="A1014">
            <v>1.8310366641897251E-20</v>
          </cell>
          <cell r="B1014">
            <v>1.8310366641897251E-20</v>
          </cell>
        </row>
        <row r="1015">
          <cell r="A1015">
            <v>1.8310366641897251E-20</v>
          </cell>
          <cell r="B1015">
            <v>1.8310366641897251E-20</v>
          </cell>
        </row>
        <row r="1016">
          <cell r="A1016">
            <v>1.8310366641897251E-20</v>
          </cell>
          <cell r="B1016">
            <v>1.8310366641897251E-20</v>
          </cell>
        </row>
        <row r="1017">
          <cell r="A1017">
            <v>1.8310366641897251E-20</v>
          </cell>
          <cell r="B1017">
            <v>1.8310366641897251E-20</v>
          </cell>
        </row>
        <row r="1018">
          <cell r="A1018">
            <v>1.8310366641897251E-20</v>
          </cell>
          <cell r="B1018">
            <v>1.8310366641897251E-20</v>
          </cell>
        </row>
        <row r="1019">
          <cell r="A1019">
            <v>1.8310366641897251E-20</v>
          </cell>
          <cell r="B1019">
            <v>1.8310366641897251E-20</v>
          </cell>
        </row>
        <row r="1020">
          <cell r="A1020">
            <v>1.8310366641897251E-20</v>
          </cell>
          <cell r="B1020">
            <v>1.8310366641897251E-20</v>
          </cell>
        </row>
        <row r="1021">
          <cell r="A1021">
            <v>1.8310366641897251E-20</v>
          </cell>
          <cell r="B1021">
            <v>1.8310366641897251E-20</v>
          </cell>
        </row>
        <row r="1022">
          <cell r="A1022">
            <v>1.8310366641897251E-20</v>
          </cell>
          <cell r="B1022">
            <v>1.8310366641897251E-20</v>
          </cell>
        </row>
        <row r="1023">
          <cell r="A1023">
            <v>1.8310366641897251E-20</v>
          </cell>
          <cell r="B1023">
            <v>1.8310366641897251E-20</v>
          </cell>
        </row>
        <row r="1024">
          <cell r="A1024">
            <v>1.8310366641897251E-20</v>
          </cell>
          <cell r="B1024">
            <v>1.8310366641897251E-20</v>
          </cell>
        </row>
        <row r="1025">
          <cell r="A1025">
            <v>1.8310366641897251E-20</v>
          </cell>
          <cell r="B1025">
            <v>1.8310366641897251E-20</v>
          </cell>
        </row>
        <row r="1026">
          <cell r="A1026">
            <v>1.8310366641897251E-20</v>
          </cell>
          <cell r="B1026">
            <v>1.8310366641897251E-20</v>
          </cell>
        </row>
        <row r="1027">
          <cell r="A1027">
            <v>1.8310366641897251E-20</v>
          </cell>
          <cell r="B1027">
            <v>1.8310366641897251E-20</v>
          </cell>
        </row>
        <row r="1028">
          <cell r="A1028">
            <v>1.8310366641897251E-20</v>
          </cell>
          <cell r="B1028">
            <v>1.8310366641897251E-20</v>
          </cell>
        </row>
        <row r="1029">
          <cell r="A1029">
            <v>1.8310366641897251E-20</v>
          </cell>
          <cell r="B1029">
            <v>1.8310366641897251E-20</v>
          </cell>
        </row>
        <row r="1030">
          <cell r="A1030">
            <v>1.8310366641897251E-20</v>
          </cell>
          <cell r="B1030">
            <v>1.8310366641897251E-20</v>
          </cell>
        </row>
        <row r="1031">
          <cell r="A1031">
            <v>1.8310366641897251E-20</v>
          </cell>
          <cell r="B1031">
            <v>1.8310366641897251E-20</v>
          </cell>
        </row>
        <row r="1032">
          <cell r="A1032">
            <v>1.8310366641897251E-20</v>
          </cell>
          <cell r="B1032">
            <v>1.8310366641897251E-20</v>
          </cell>
        </row>
        <row r="1033">
          <cell r="A1033">
            <v>1.8310366641897251E-20</v>
          </cell>
          <cell r="B1033">
            <v>1.8310366641897251E-20</v>
          </cell>
        </row>
        <row r="1034">
          <cell r="A1034">
            <v>1.8310366641897251E-20</v>
          </cell>
          <cell r="B1034">
            <v>1.8310366641897251E-20</v>
          </cell>
        </row>
        <row r="1035">
          <cell r="A1035">
            <v>1.8310366641897251E-20</v>
          </cell>
          <cell r="B1035">
            <v>1.8310366641897251E-20</v>
          </cell>
        </row>
        <row r="1036">
          <cell r="A1036">
            <v>1.8310366641897251E-20</v>
          </cell>
          <cell r="B1036">
            <v>1.8310366641897251E-20</v>
          </cell>
        </row>
        <row r="1037">
          <cell r="A1037">
            <v>1.8310366641897251E-20</v>
          </cell>
          <cell r="B1037">
            <v>1.8310366641897251E-20</v>
          </cell>
        </row>
        <row r="1038">
          <cell r="A1038">
            <v>1.8310366641897251E-20</v>
          </cell>
          <cell r="B1038">
            <v>1.8310366641897251E-20</v>
          </cell>
        </row>
        <row r="1039">
          <cell r="A1039">
            <v>1.8310366641897251E-20</v>
          </cell>
          <cell r="B1039">
            <v>1.8310366641897251E-20</v>
          </cell>
        </row>
        <row r="1040">
          <cell r="A1040">
            <v>1.8310366641897251E-20</v>
          </cell>
          <cell r="B1040">
            <v>1.8310366641897251E-20</v>
          </cell>
        </row>
        <row r="1041">
          <cell r="A1041">
            <v>1.8310366641897251E-20</v>
          </cell>
          <cell r="B1041">
            <v>1.8310366641897251E-20</v>
          </cell>
        </row>
        <row r="1042">
          <cell r="A1042">
            <v>1.8310366641897251E-20</v>
          </cell>
          <cell r="B1042">
            <v>1.8310366641897251E-20</v>
          </cell>
        </row>
        <row r="1043">
          <cell r="A1043">
            <v>1.8310366641897251E-20</v>
          </cell>
          <cell r="B1043">
            <v>1.8310366641897251E-20</v>
          </cell>
        </row>
        <row r="1044">
          <cell r="A1044">
            <v>1.8310366641897251E-20</v>
          </cell>
          <cell r="B1044">
            <v>1.8310366641897251E-20</v>
          </cell>
        </row>
        <row r="1045">
          <cell r="A1045">
            <v>1.8310366641897251E-20</v>
          </cell>
          <cell r="B1045">
            <v>1.8310366641897251E-20</v>
          </cell>
        </row>
        <row r="1046">
          <cell r="A1046">
            <v>1.8310366641897251E-20</v>
          </cell>
          <cell r="B1046">
            <v>1.8310366641897251E-20</v>
          </cell>
        </row>
        <row r="1047">
          <cell r="A1047">
            <v>1.8310366641897251E-20</v>
          </cell>
          <cell r="B1047">
            <v>1.8310366641897251E-20</v>
          </cell>
        </row>
        <row r="1048">
          <cell r="A1048">
            <v>1.8310366641897251E-20</v>
          </cell>
          <cell r="B1048">
            <v>1.8310366641897251E-20</v>
          </cell>
        </row>
        <row r="1049">
          <cell r="A1049">
            <v>1.8310366641897251E-20</v>
          </cell>
          <cell r="B1049">
            <v>1.8310366641897251E-20</v>
          </cell>
        </row>
        <row r="1050">
          <cell r="A1050">
            <v>1.8310366641897251E-20</v>
          </cell>
          <cell r="B1050">
            <v>1.8310366641897251E-20</v>
          </cell>
        </row>
        <row r="1051">
          <cell r="A1051">
            <v>1.8310366641897251E-20</v>
          </cell>
          <cell r="B1051">
            <v>1.8310366641897251E-20</v>
          </cell>
        </row>
        <row r="1052">
          <cell r="A1052">
            <v>1.8310366641897251E-20</v>
          </cell>
          <cell r="B1052">
            <v>1.8310366641897251E-20</v>
          </cell>
        </row>
        <row r="1053">
          <cell r="A1053">
            <v>1.8310366641897251E-20</v>
          </cell>
          <cell r="B1053">
            <v>1.8310366641897251E-20</v>
          </cell>
        </row>
        <row r="1054">
          <cell r="A1054">
            <v>1.8310366641897251E-20</v>
          </cell>
          <cell r="B1054">
            <v>1.8310366641897251E-20</v>
          </cell>
        </row>
        <row r="1055">
          <cell r="A1055">
            <v>1.8310366641897251E-20</v>
          </cell>
          <cell r="B1055">
            <v>1.8310366641897251E-20</v>
          </cell>
        </row>
        <row r="1056">
          <cell r="A1056">
            <v>1.8310366641897251E-20</v>
          </cell>
          <cell r="B1056">
            <v>1.8310366641897251E-20</v>
          </cell>
        </row>
        <row r="1057">
          <cell r="A1057">
            <v>1.8310366641897251E-20</v>
          </cell>
          <cell r="B1057">
            <v>1.8310366641897251E-20</v>
          </cell>
        </row>
        <row r="1058">
          <cell r="A1058">
            <v>1.8310366641897251E-20</v>
          </cell>
          <cell r="B1058">
            <v>1.8310366641897251E-20</v>
          </cell>
        </row>
        <row r="1059">
          <cell r="A1059">
            <v>1.8310366641897251E-20</v>
          </cell>
          <cell r="B1059">
            <v>1.8310366641897251E-20</v>
          </cell>
        </row>
        <row r="1060">
          <cell r="A1060">
            <v>1.8310366641897251E-20</v>
          </cell>
          <cell r="B1060">
            <v>1.8310366641897251E-20</v>
          </cell>
        </row>
        <row r="1061">
          <cell r="A1061">
            <v>1.8310366641897251E-20</v>
          </cell>
          <cell r="B1061">
            <v>1.8310366641897251E-20</v>
          </cell>
        </row>
        <row r="1062">
          <cell r="A1062">
            <v>1.8310366641897251E-20</v>
          </cell>
          <cell r="B1062">
            <v>1.8310366641897251E-20</v>
          </cell>
        </row>
        <row r="1063">
          <cell r="A1063">
            <v>1.8310366641897251E-20</v>
          </cell>
          <cell r="B1063">
            <v>1.8310366641897251E-20</v>
          </cell>
        </row>
        <row r="1064">
          <cell r="A1064">
            <v>1.8310366641897251E-20</v>
          </cell>
          <cell r="B1064">
            <v>1.8310366641897251E-20</v>
          </cell>
        </row>
        <row r="1065">
          <cell r="A1065">
            <v>1.8310366641897251E-20</v>
          </cell>
          <cell r="B1065">
            <v>1.8310366641897251E-20</v>
          </cell>
        </row>
        <row r="1066">
          <cell r="A1066">
            <v>1.8310366641897251E-20</v>
          </cell>
          <cell r="B1066">
            <v>1.8310366641897251E-20</v>
          </cell>
        </row>
        <row r="1067">
          <cell r="A1067">
            <v>1.8310366641897251E-20</v>
          </cell>
          <cell r="B1067">
            <v>1.8310366641897251E-20</v>
          </cell>
        </row>
        <row r="1068">
          <cell r="A1068">
            <v>1.8310366641897251E-20</v>
          </cell>
          <cell r="B1068">
            <v>1.8310366641897251E-20</v>
          </cell>
        </row>
        <row r="1069">
          <cell r="A1069">
            <v>1.8310366641897251E-20</v>
          </cell>
          <cell r="B1069">
            <v>1.8310366641897251E-20</v>
          </cell>
        </row>
        <row r="1070">
          <cell r="A1070">
            <v>1.8310366641897251E-20</v>
          </cell>
          <cell r="B1070">
            <v>1.8310366641897251E-20</v>
          </cell>
        </row>
        <row r="1071">
          <cell r="A1071">
            <v>1.8310366641897251E-20</v>
          </cell>
          <cell r="B1071">
            <v>1.8310366641897251E-20</v>
          </cell>
        </row>
        <row r="1072">
          <cell r="A1072">
            <v>1.8310366641897251E-20</v>
          </cell>
          <cell r="B1072">
            <v>1.8310366641897251E-20</v>
          </cell>
        </row>
        <row r="1073">
          <cell r="A1073">
            <v>1.8310366641897251E-20</v>
          </cell>
          <cell r="B1073">
            <v>1.8310366641897251E-20</v>
          </cell>
        </row>
        <row r="1074">
          <cell r="A1074">
            <v>1.8310366641897251E-20</v>
          </cell>
          <cell r="B1074">
            <v>1.8310366641897251E-20</v>
          </cell>
        </row>
        <row r="1075">
          <cell r="A1075">
            <v>1.8310366641897251E-20</v>
          </cell>
          <cell r="B1075">
            <v>1.8310366641897251E-20</v>
          </cell>
        </row>
        <row r="1076">
          <cell r="A1076">
            <v>1.8310366641897251E-20</v>
          </cell>
          <cell r="B1076">
            <v>1.8310366641897251E-20</v>
          </cell>
        </row>
        <row r="1077">
          <cell r="A1077">
            <v>1.8310366641897251E-20</v>
          </cell>
          <cell r="B1077">
            <v>1.8310366641897251E-20</v>
          </cell>
        </row>
        <row r="1078">
          <cell r="A1078">
            <v>1.8310366641897251E-20</v>
          </cell>
          <cell r="B1078">
            <v>1.8310366641897251E-20</v>
          </cell>
        </row>
        <row r="1079">
          <cell r="A1079">
            <v>1.8310366641897251E-20</v>
          </cell>
          <cell r="B1079">
            <v>1.8310366641897251E-20</v>
          </cell>
        </row>
        <row r="1080">
          <cell r="A1080">
            <v>1.8310366641897251E-20</v>
          </cell>
          <cell r="B1080">
            <v>1.8310366641897251E-20</v>
          </cell>
        </row>
        <row r="1081">
          <cell r="A1081">
            <v>1.8310366641897251E-20</v>
          </cell>
          <cell r="B1081">
            <v>1.8310366641897251E-20</v>
          </cell>
        </row>
        <row r="1082">
          <cell r="A1082">
            <v>1.8310366641897251E-20</v>
          </cell>
          <cell r="B1082">
            <v>1.8310366641897251E-20</v>
          </cell>
        </row>
        <row r="1083">
          <cell r="A1083">
            <v>1.8310366641897251E-20</v>
          </cell>
          <cell r="B1083">
            <v>1.8310366641897251E-20</v>
          </cell>
        </row>
        <row r="1084">
          <cell r="A1084">
            <v>1.8310366641897251E-20</v>
          </cell>
          <cell r="B1084">
            <v>1.8310366641897251E-20</v>
          </cell>
        </row>
        <row r="1085">
          <cell r="A1085">
            <v>1.8310366641897251E-20</v>
          </cell>
          <cell r="B1085">
            <v>1.8310366641897251E-20</v>
          </cell>
        </row>
        <row r="1086">
          <cell r="A1086">
            <v>1.8310366641897251E-20</v>
          </cell>
          <cell r="B1086">
            <v>1.8310366641897251E-20</v>
          </cell>
        </row>
        <row r="1087">
          <cell r="A1087">
            <v>1.8310366641897251E-20</v>
          </cell>
          <cell r="B1087">
            <v>1.8310366641897251E-20</v>
          </cell>
        </row>
        <row r="1088">
          <cell r="A1088">
            <v>1.8310366641897251E-20</v>
          </cell>
          <cell r="B1088">
            <v>1.8310366641897251E-20</v>
          </cell>
        </row>
        <row r="1089">
          <cell r="A1089">
            <v>1.8310366641897251E-20</v>
          </cell>
          <cell r="B1089">
            <v>1.8310366641897251E-20</v>
          </cell>
        </row>
        <row r="1090">
          <cell r="A1090">
            <v>1.8310366641897251E-20</v>
          </cell>
          <cell r="B1090">
            <v>1.8310366641897251E-20</v>
          </cell>
        </row>
        <row r="1091">
          <cell r="A1091">
            <v>1.8310366641897251E-20</v>
          </cell>
          <cell r="B1091">
            <v>1.8310366641897251E-20</v>
          </cell>
        </row>
        <row r="1092">
          <cell r="A1092">
            <v>1.8310366641897251E-20</v>
          </cell>
          <cell r="B1092">
            <v>1.8310366641897251E-20</v>
          </cell>
        </row>
        <row r="1093">
          <cell r="A1093">
            <v>1.8310366641897251E-20</v>
          </cell>
          <cell r="B1093">
            <v>1.8310366641897251E-20</v>
          </cell>
        </row>
        <row r="1094">
          <cell r="A1094">
            <v>1.8310366641897251E-20</v>
          </cell>
          <cell r="B1094">
            <v>1.8310366641897251E-20</v>
          </cell>
        </row>
        <row r="1095">
          <cell r="A1095">
            <v>1.8310366641897251E-20</v>
          </cell>
          <cell r="B1095">
            <v>1.8310366641897251E-20</v>
          </cell>
        </row>
        <row r="1096">
          <cell r="A1096">
            <v>1.8310366641897251E-20</v>
          </cell>
          <cell r="B1096">
            <v>1.8310366641897251E-20</v>
          </cell>
        </row>
        <row r="1097">
          <cell r="A1097">
            <v>1.8310366641897251E-20</v>
          </cell>
          <cell r="B1097">
            <v>1.8310366641897251E-20</v>
          </cell>
        </row>
        <row r="1098">
          <cell r="A1098">
            <v>1.8310366641897251E-20</v>
          </cell>
          <cell r="B1098">
            <v>1.8310366641897251E-20</v>
          </cell>
        </row>
        <row r="1099">
          <cell r="A1099">
            <v>1.8310366641897251E-20</v>
          </cell>
          <cell r="B1099">
            <v>1.8310366641897251E-20</v>
          </cell>
        </row>
        <row r="1100">
          <cell r="A1100">
            <v>1.8310366641897251E-20</v>
          </cell>
          <cell r="B1100">
            <v>1.8310366641897251E-20</v>
          </cell>
        </row>
        <row r="1101">
          <cell r="A1101">
            <v>1.8310366641897251E-20</v>
          </cell>
          <cell r="B1101">
            <v>1.8310366641897251E-20</v>
          </cell>
        </row>
        <row r="1102">
          <cell r="A1102">
            <v>1.8310366641897251E-20</v>
          </cell>
          <cell r="B1102">
            <v>1.8310366641897251E-20</v>
          </cell>
        </row>
        <row r="1103">
          <cell r="A1103">
            <v>1.8310366641897251E-20</v>
          </cell>
          <cell r="B1103">
            <v>1.8310366641897251E-20</v>
          </cell>
        </row>
        <row r="1104">
          <cell r="A1104">
            <v>1.8310366641897251E-20</v>
          </cell>
          <cell r="B1104">
            <v>1.8310366641897251E-20</v>
          </cell>
        </row>
        <row r="1105">
          <cell r="A1105">
            <v>1.8310366641897251E-20</v>
          </cell>
          <cell r="B1105">
            <v>1.8310366641897251E-20</v>
          </cell>
        </row>
        <row r="1106">
          <cell r="A1106">
            <v>1.8310366641897251E-20</v>
          </cell>
          <cell r="B1106">
            <v>1.8310366641897251E-20</v>
          </cell>
        </row>
        <row r="1107">
          <cell r="A1107">
            <v>1.8310366641897251E-20</v>
          </cell>
          <cell r="B1107">
            <v>1.8310366641897251E-20</v>
          </cell>
        </row>
        <row r="1108">
          <cell r="A1108">
            <v>1.8310366641897251E-20</v>
          </cell>
          <cell r="B1108">
            <v>1.8310366641897251E-20</v>
          </cell>
        </row>
        <row r="1109">
          <cell r="A1109">
            <v>1.8310366641897251E-20</v>
          </cell>
          <cell r="B1109">
            <v>1.8310366641897251E-20</v>
          </cell>
        </row>
        <row r="1110">
          <cell r="A1110">
            <v>1.8310366641897251E-20</v>
          </cell>
          <cell r="B1110">
            <v>1.8310366641897251E-20</v>
          </cell>
        </row>
        <row r="1111">
          <cell r="A1111">
            <v>1.8310366641897251E-20</v>
          </cell>
          <cell r="B1111">
            <v>1.8310366641897251E-20</v>
          </cell>
        </row>
        <row r="1112">
          <cell r="A1112">
            <v>1.8310366641897251E-20</v>
          </cell>
          <cell r="B1112">
            <v>1.8310366641897251E-20</v>
          </cell>
        </row>
        <row r="1113">
          <cell r="A1113">
            <v>1.8310366641897251E-20</v>
          </cell>
          <cell r="B1113">
            <v>1.8310366641897251E-20</v>
          </cell>
        </row>
        <row r="1114">
          <cell r="A1114">
            <v>1.8310366641897251E-20</v>
          </cell>
          <cell r="B1114">
            <v>1.8310366641897251E-20</v>
          </cell>
        </row>
        <row r="1115">
          <cell r="A1115">
            <v>1.8310366641897251E-20</v>
          </cell>
          <cell r="B1115">
            <v>1.8310366641897251E-20</v>
          </cell>
        </row>
        <row r="1116">
          <cell r="A1116">
            <v>1.8310366641897251E-20</v>
          </cell>
          <cell r="B1116">
            <v>1.8310366641897251E-20</v>
          </cell>
        </row>
        <row r="1117">
          <cell r="A1117">
            <v>1.8310366641897251E-20</v>
          </cell>
          <cell r="B1117">
            <v>1.8310366641897251E-20</v>
          </cell>
        </row>
        <row r="1118">
          <cell r="A1118">
            <v>1.8310366641897251E-20</v>
          </cell>
          <cell r="B1118">
            <v>1.8310366641897251E-20</v>
          </cell>
        </row>
        <row r="1119">
          <cell r="A1119">
            <v>1.8310366641897251E-20</v>
          </cell>
          <cell r="B1119">
            <v>1.8310366641897251E-20</v>
          </cell>
        </row>
        <row r="1120">
          <cell r="A1120">
            <v>1.8310366641897251E-20</v>
          </cell>
          <cell r="B1120">
            <v>1.8310366641897251E-20</v>
          </cell>
        </row>
        <row r="1121">
          <cell r="A1121">
            <v>1.8310366641897251E-20</v>
          </cell>
          <cell r="B1121">
            <v>1.8310366641897251E-20</v>
          </cell>
        </row>
        <row r="1122">
          <cell r="A1122">
            <v>1.8310366641897251E-20</v>
          </cell>
          <cell r="B1122">
            <v>1.8310366641897251E-20</v>
          </cell>
        </row>
        <row r="1123">
          <cell r="A1123">
            <v>1.8310366641897251E-20</v>
          </cell>
          <cell r="B1123">
            <v>1.8310366641897251E-20</v>
          </cell>
        </row>
        <row r="1124">
          <cell r="A1124">
            <v>1.8310366641897251E-20</v>
          </cell>
          <cell r="B1124">
            <v>1.8310366641897251E-20</v>
          </cell>
        </row>
        <row r="1125">
          <cell r="A1125">
            <v>1.8310366641897251E-20</v>
          </cell>
          <cell r="B1125">
            <v>1.8310366641897251E-20</v>
          </cell>
        </row>
        <row r="1126">
          <cell r="A1126">
            <v>1.8310366641897251E-20</v>
          </cell>
          <cell r="B1126">
            <v>1.8310366641897251E-20</v>
          </cell>
        </row>
        <row r="1127">
          <cell r="A1127">
            <v>1.8310366641897251E-20</v>
          </cell>
          <cell r="B1127">
            <v>1.8310366641897251E-20</v>
          </cell>
        </row>
        <row r="1128">
          <cell r="A1128">
            <v>1.8310366641897251E-20</v>
          </cell>
          <cell r="B1128">
            <v>1.8310366641897251E-20</v>
          </cell>
        </row>
        <row r="1129">
          <cell r="A1129">
            <v>1.8310366641897251E-20</v>
          </cell>
          <cell r="B1129">
            <v>1.8310366641897251E-20</v>
          </cell>
        </row>
        <row r="1130">
          <cell r="A1130">
            <v>1.8310366641897251E-20</v>
          </cell>
          <cell r="B1130">
            <v>1.8310366641897251E-20</v>
          </cell>
        </row>
        <row r="1131">
          <cell r="A1131">
            <v>1.8310366641897251E-20</v>
          </cell>
          <cell r="B1131">
            <v>1.8310366641897251E-20</v>
          </cell>
        </row>
        <row r="1132">
          <cell r="A1132">
            <v>1.8310366641897251E-20</v>
          </cell>
          <cell r="B1132">
            <v>1.8310366641897251E-20</v>
          </cell>
        </row>
        <row r="1133">
          <cell r="A1133">
            <v>1.8310366641897251E-20</v>
          </cell>
          <cell r="B1133">
            <v>1.8310366641897251E-20</v>
          </cell>
        </row>
        <row r="1134">
          <cell r="A1134">
            <v>1.8310366641897251E-20</v>
          </cell>
          <cell r="B1134">
            <v>1.8310366641897251E-20</v>
          </cell>
        </row>
        <row r="1135">
          <cell r="A1135">
            <v>1.8310366641897251E-20</v>
          </cell>
          <cell r="B1135">
            <v>1.8310366641897251E-20</v>
          </cell>
        </row>
        <row r="1136">
          <cell r="A1136">
            <v>1.8310366641897251E-20</v>
          </cell>
          <cell r="B1136">
            <v>1.8310366641897251E-20</v>
          </cell>
        </row>
        <row r="1137">
          <cell r="A1137">
            <v>1.8310366641897251E-20</v>
          </cell>
          <cell r="B1137">
            <v>1.8310366641897251E-20</v>
          </cell>
        </row>
        <row r="1138">
          <cell r="A1138">
            <v>1.8310366641897251E-20</v>
          </cell>
          <cell r="B1138">
            <v>1.8310366641897251E-20</v>
          </cell>
        </row>
        <row r="1139">
          <cell r="A1139">
            <v>1.8310366641897251E-20</v>
          </cell>
          <cell r="B1139">
            <v>1.8310366641897251E-20</v>
          </cell>
        </row>
        <row r="1140">
          <cell r="A1140">
            <v>1.8310366641897251E-20</v>
          </cell>
          <cell r="B1140">
            <v>1.8310366641897251E-20</v>
          </cell>
        </row>
        <row r="1141">
          <cell r="A1141">
            <v>1.8310366641897251E-20</v>
          </cell>
          <cell r="B1141">
            <v>1.8310366641897251E-20</v>
          </cell>
        </row>
        <row r="1142">
          <cell r="A1142">
            <v>1.8310366641897251E-20</v>
          </cell>
          <cell r="B1142">
            <v>1.8310366641897251E-20</v>
          </cell>
        </row>
        <row r="1143">
          <cell r="A1143">
            <v>1.8310366641897251E-20</v>
          </cell>
          <cell r="B1143">
            <v>1.8310366641897251E-20</v>
          </cell>
        </row>
        <row r="1144">
          <cell r="A1144">
            <v>1.8310366641897251E-20</v>
          </cell>
          <cell r="B1144">
            <v>1.8310366641897251E-20</v>
          </cell>
        </row>
        <row r="1145">
          <cell r="A1145">
            <v>1.8310366641897251E-20</v>
          </cell>
          <cell r="B1145">
            <v>1.8310366641897251E-20</v>
          </cell>
        </row>
        <row r="1146">
          <cell r="A1146">
            <v>1.8310366641897251E-20</v>
          </cell>
          <cell r="B1146">
            <v>1.8310366641897251E-20</v>
          </cell>
        </row>
        <row r="1147">
          <cell r="A1147">
            <v>1.8310366641897251E-20</v>
          </cell>
          <cell r="B1147">
            <v>1.8310366641897251E-20</v>
          </cell>
        </row>
        <row r="1148">
          <cell r="A1148">
            <v>1.8310366641897251E-20</v>
          </cell>
          <cell r="B1148">
            <v>1.8310366641897251E-20</v>
          </cell>
        </row>
        <row r="1149">
          <cell r="A1149">
            <v>1.8310366641897251E-20</v>
          </cell>
          <cell r="B1149">
            <v>1.8310366641897251E-20</v>
          </cell>
        </row>
        <row r="1150">
          <cell r="A1150">
            <v>1.8310366641897251E-20</v>
          </cell>
          <cell r="B1150">
            <v>1.8310366641897251E-20</v>
          </cell>
        </row>
        <row r="1151">
          <cell r="A1151">
            <v>1.8310366641897251E-20</v>
          </cell>
          <cell r="B1151">
            <v>1.8310366641897251E-20</v>
          </cell>
        </row>
        <row r="1152">
          <cell r="A1152">
            <v>1.8310366641897251E-20</v>
          </cell>
          <cell r="B1152">
            <v>1.8310366641897251E-20</v>
          </cell>
        </row>
        <row r="1153">
          <cell r="A1153">
            <v>1.8310366641897251E-20</v>
          </cell>
          <cell r="B1153">
            <v>1.8310366641897251E-20</v>
          </cell>
        </row>
        <row r="1154">
          <cell r="A1154">
            <v>1.8310366641897251E-20</v>
          </cell>
          <cell r="B1154">
            <v>1.8310366641897251E-20</v>
          </cell>
        </row>
        <row r="1155">
          <cell r="A1155">
            <v>1.8310366641897251E-20</v>
          </cell>
          <cell r="B1155">
            <v>1.8310366641897251E-20</v>
          </cell>
        </row>
        <row r="1156">
          <cell r="A1156">
            <v>1.8310366641897251E-20</v>
          </cell>
          <cell r="B1156">
            <v>1.8310366641897251E-20</v>
          </cell>
        </row>
        <row r="1157">
          <cell r="A1157">
            <v>1.8310366641897251E-20</v>
          </cell>
          <cell r="B1157">
            <v>1.8310366641897251E-20</v>
          </cell>
        </row>
        <row r="1158">
          <cell r="A1158">
            <v>1.8310366641897251E-20</v>
          </cell>
          <cell r="B1158">
            <v>1.8310366641897251E-20</v>
          </cell>
        </row>
        <row r="1159">
          <cell r="A1159">
            <v>1.8310366641897251E-20</v>
          </cell>
          <cell r="B1159">
            <v>1.8310366641897251E-20</v>
          </cell>
        </row>
        <row r="1160">
          <cell r="A1160">
            <v>1.8310366641897251E-20</v>
          </cell>
          <cell r="B1160">
            <v>1.8310366641897251E-20</v>
          </cell>
        </row>
        <row r="1161">
          <cell r="A1161">
            <v>1.8310366641897251E-20</v>
          </cell>
          <cell r="B1161">
            <v>1.8310366641897251E-20</v>
          </cell>
        </row>
        <row r="1162">
          <cell r="A1162">
            <v>1.8310366641897251E-20</v>
          </cell>
          <cell r="B1162">
            <v>1.8310366641897251E-20</v>
          </cell>
        </row>
        <row r="1163">
          <cell r="A1163">
            <v>1.8310366641897251E-20</v>
          </cell>
          <cell r="B1163">
            <v>1.8310366641897251E-20</v>
          </cell>
        </row>
        <row r="1164">
          <cell r="A1164">
            <v>1.8310366641897251E-20</v>
          </cell>
          <cell r="B1164">
            <v>1.8310366641897251E-20</v>
          </cell>
        </row>
        <row r="1165">
          <cell r="A1165">
            <v>1.8310366641897251E-20</v>
          </cell>
          <cell r="B1165">
            <v>1.8310366641897251E-20</v>
          </cell>
        </row>
        <row r="1166">
          <cell r="A1166">
            <v>1.8310366641897251E-20</v>
          </cell>
          <cell r="B1166">
            <v>1.8310366641897251E-20</v>
          </cell>
        </row>
        <row r="1167">
          <cell r="A1167">
            <v>1.8310366641897251E-20</v>
          </cell>
          <cell r="B1167">
            <v>1.8310366641897251E-20</v>
          </cell>
        </row>
        <row r="1168">
          <cell r="A1168">
            <v>1.8310366641897251E-20</v>
          </cell>
          <cell r="B1168">
            <v>1.8310366641897251E-20</v>
          </cell>
        </row>
        <row r="1169">
          <cell r="A1169">
            <v>1.8310366641897251E-20</v>
          </cell>
          <cell r="B1169">
            <v>1.8310366641897251E-20</v>
          </cell>
        </row>
        <row r="1170">
          <cell r="A1170">
            <v>1.8310366641897251E-20</v>
          </cell>
          <cell r="B1170">
            <v>1.8310366641897251E-20</v>
          </cell>
        </row>
        <row r="1171">
          <cell r="A1171">
            <v>1.8310366641897251E-20</v>
          </cell>
          <cell r="B1171">
            <v>1.8310366641897251E-20</v>
          </cell>
        </row>
        <row r="1172">
          <cell r="A1172">
            <v>1.8310366641897251E-20</v>
          </cell>
          <cell r="B1172">
            <v>1.8310366641897251E-20</v>
          </cell>
        </row>
        <row r="1173">
          <cell r="A1173">
            <v>1.8310366641897251E-20</v>
          </cell>
          <cell r="B1173">
            <v>1.8310366641897251E-20</v>
          </cell>
        </row>
        <row r="1174">
          <cell r="A1174">
            <v>1.8310366641897251E-20</v>
          </cell>
          <cell r="B1174">
            <v>1.8310366641897251E-20</v>
          </cell>
        </row>
        <row r="1175">
          <cell r="A1175">
            <v>1.8310366641897251E-20</v>
          </cell>
          <cell r="B1175">
            <v>1.8310366641897251E-20</v>
          </cell>
        </row>
        <row r="1176">
          <cell r="A1176">
            <v>1.8310366641897251E-20</v>
          </cell>
          <cell r="B1176">
            <v>1.8310366641897251E-20</v>
          </cell>
        </row>
        <row r="1177">
          <cell r="A1177">
            <v>1.8310366641897251E-20</v>
          </cell>
          <cell r="B1177">
            <v>1.8310366641897251E-20</v>
          </cell>
        </row>
        <row r="1178">
          <cell r="A1178">
            <v>1.8310366641897251E-20</v>
          </cell>
          <cell r="B1178">
            <v>1.8310366641897251E-20</v>
          </cell>
        </row>
        <row r="1179">
          <cell r="A1179">
            <v>1.8310366641897251E-20</v>
          </cell>
          <cell r="B1179">
            <v>1.8310366641897251E-20</v>
          </cell>
        </row>
        <row r="1180">
          <cell r="A1180">
            <v>1.8310366641897251E-20</v>
          </cell>
          <cell r="B1180">
            <v>1.8310366641897251E-20</v>
          </cell>
        </row>
        <row r="1181">
          <cell r="A1181">
            <v>1.8310366641897251E-20</v>
          </cell>
          <cell r="B1181">
            <v>1.8310366641897251E-20</v>
          </cell>
        </row>
        <row r="1182">
          <cell r="A1182">
            <v>1.8310366641897251E-20</v>
          </cell>
          <cell r="B1182">
            <v>1.8310366641897251E-20</v>
          </cell>
        </row>
        <row r="1183">
          <cell r="A1183">
            <v>1.8310366641897251E-20</v>
          </cell>
          <cell r="B1183">
            <v>1.8310366641897251E-20</v>
          </cell>
        </row>
        <row r="1184">
          <cell r="A1184">
            <v>1.8310366641897251E-20</v>
          </cell>
          <cell r="B1184">
            <v>1.8310366641897251E-20</v>
          </cell>
        </row>
        <row r="1185">
          <cell r="A1185">
            <v>1.8310366641897251E-20</v>
          </cell>
          <cell r="B1185">
            <v>1.8310366641897251E-20</v>
          </cell>
        </row>
        <row r="1186">
          <cell r="A1186">
            <v>1.8310366641897251E-20</v>
          </cell>
          <cell r="B1186">
            <v>1.8310366641897251E-20</v>
          </cell>
        </row>
        <row r="1187">
          <cell r="A1187">
            <v>1.8310366641897251E-20</v>
          </cell>
          <cell r="B1187">
            <v>1.8310366641897251E-20</v>
          </cell>
        </row>
        <row r="1188">
          <cell r="A1188">
            <v>1.8310366641897251E-20</v>
          </cell>
          <cell r="B1188">
            <v>1.8310366641897251E-20</v>
          </cell>
        </row>
        <row r="1189">
          <cell r="A1189">
            <v>1.8310366641897251E-20</v>
          </cell>
          <cell r="B1189">
            <v>1.8310366641897251E-20</v>
          </cell>
        </row>
        <row r="1190">
          <cell r="A1190">
            <v>1.8310366641897251E-20</v>
          </cell>
          <cell r="B1190">
            <v>1.8310366641897251E-20</v>
          </cell>
        </row>
        <row r="1191">
          <cell r="A1191">
            <v>1.8310366641897251E-20</v>
          </cell>
          <cell r="B1191">
            <v>1.8310366641897251E-20</v>
          </cell>
        </row>
        <row r="1192">
          <cell r="A1192">
            <v>1.8310366641897251E-20</v>
          </cell>
          <cell r="B1192">
            <v>1.8310366641897251E-20</v>
          </cell>
        </row>
        <row r="1193">
          <cell r="A1193">
            <v>1.8310366641897251E-20</v>
          </cell>
          <cell r="B1193">
            <v>1.8310366641897251E-20</v>
          </cell>
        </row>
        <row r="1194">
          <cell r="A1194">
            <v>1.8310366641897251E-20</v>
          </cell>
          <cell r="B1194">
            <v>1.8310366641897251E-20</v>
          </cell>
        </row>
        <row r="1195">
          <cell r="A1195">
            <v>1.8310366641897251E-20</v>
          </cell>
          <cell r="B1195">
            <v>1.8310366641897251E-20</v>
          </cell>
        </row>
        <row r="1196">
          <cell r="A1196">
            <v>1.8310366641897251E-20</v>
          </cell>
          <cell r="B1196">
            <v>1.8310366641897251E-20</v>
          </cell>
        </row>
        <row r="1197">
          <cell r="A1197">
            <v>1.8310366641897251E-20</v>
          </cell>
          <cell r="B1197">
            <v>1.8310366641897251E-20</v>
          </cell>
        </row>
        <row r="1198">
          <cell r="A1198">
            <v>1.8310366641897251E-20</v>
          </cell>
          <cell r="B1198">
            <v>1.8310366641897251E-20</v>
          </cell>
        </row>
        <row r="1199">
          <cell r="A1199">
            <v>1.8310366641897251E-20</v>
          </cell>
          <cell r="B1199">
            <v>1.8310366641897251E-20</v>
          </cell>
        </row>
        <row r="1200">
          <cell r="A1200">
            <v>1.8310366641897251E-20</v>
          </cell>
          <cell r="B1200">
            <v>1.8310366641897251E-20</v>
          </cell>
        </row>
        <row r="1201">
          <cell r="A1201">
            <v>1.8310366641897251E-20</v>
          </cell>
          <cell r="B1201">
            <v>1.8310366641897251E-20</v>
          </cell>
        </row>
      </sheetData>
      <sheetData sheetId="4">
        <row r="3">
          <cell r="C3">
            <v>50</v>
          </cell>
        </row>
        <row r="5">
          <cell r="A5">
            <v>0</v>
          </cell>
          <cell r="B5">
            <v>4.0456991331908787E-14</v>
          </cell>
        </row>
      </sheetData>
      <sheetData sheetId="5">
        <row r="2">
          <cell r="C2">
            <v>4421.8965517241377</v>
          </cell>
        </row>
        <row r="3">
          <cell r="A3">
            <v>4000</v>
          </cell>
        </row>
        <row r="4">
          <cell r="A4">
            <v>5095</v>
          </cell>
          <cell r="C4">
            <v>886.24155626957247</v>
          </cell>
        </row>
        <row r="5">
          <cell r="A5">
            <v>4638</v>
          </cell>
        </row>
        <row r="6">
          <cell r="A6">
            <v>4748</v>
          </cell>
        </row>
        <row r="7">
          <cell r="A7">
            <v>5753</v>
          </cell>
          <cell r="C7">
            <v>29</v>
          </cell>
        </row>
        <row r="8">
          <cell r="A8">
            <v>3879</v>
          </cell>
        </row>
        <row r="9">
          <cell r="A9">
            <v>3279</v>
          </cell>
        </row>
        <row r="10">
          <cell r="A10">
            <v>3179</v>
          </cell>
        </row>
        <row r="11">
          <cell r="A11">
            <v>3507</v>
          </cell>
        </row>
        <row r="12">
          <cell r="A12">
            <v>4264</v>
          </cell>
        </row>
        <row r="13">
          <cell r="A13">
            <v>4718</v>
          </cell>
        </row>
        <row r="14">
          <cell r="A14">
            <v>4073</v>
          </cell>
        </row>
        <row r="15">
          <cell r="A15">
            <v>3996</v>
          </cell>
        </row>
        <row r="16">
          <cell r="A16">
            <v>5704</v>
          </cell>
        </row>
        <row r="17">
          <cell r="A17">
            <v>3949</v>
          </cell>
        </row>
        <row r="18">
          <cell r="A18">
            <v>4545</v>
          </cell>
        </row>
        <row r="19">
          <cell r="A19">
            <v>3599</v>
          </cell>
        </row>
        <row r="20">
          <cell r="A20">
            <v>3302</v>
          </cell>
        </row>
        <row r="21">
          <cell r="A21">
            <v>4497</v>
          </cell>
        </row>
        <row r="22">
          <cell r="A22">
            <v>4713</v>
          </cell>
        </row>
        <row r="23">
          <cell r="A23">
            <v>5067</v>
          </cell>
        </row>
        <row r="24">
          <cell r="A24">
            <v>5998</v>
          </cell>
        </row>
        <row r="25">
          <cell r="A25">
            <v>5736</v>
          </cell>
        </row>
        <row r="26">
          <cell r="A26">
            <v>4402</v>
          </cell>
        </row>
        <row r="27">
          <cell r="A27">
            <v>4429</v>
          </cell>
        </row>
        <row r="28">
          <cell r="A28">
            <v>3116</v>
          </cell>
        </row>
        <row r="29">
          <cell r="A29">
            <v>5941</v>
          </cell>
        </row>
        <row r="30">
          <cell r="A30">
            <v>5108</v>
          </cell>
        </row>
        <row r="31">
          <cell r="A31">
            <v>3000</v>
          </cell>
        </row>
      </sheetData>
      <sheetData sheetId="6"/>
      <sheetData sheetId="7"/>
      <sheetData sheetId="8">
        <row r="3">
          <cell r="A3">
            <v>5</v>
          </cell>
          <cell r="B3">
            <v>30</v>
          </cell>
        </row>
        <row r="4">
          <cell r="A4">
            <v>40</v>
          </cell>
          <cell r="B4">
            <v>5</v>
          </cell>
        </row>
        <row r="5">
          <cell r="A5">
            <v>75</v>
          </cell>
          <cell r="B5">
            <v>80</v>
          </cell>
        </row>
        <row r="6">
          <cell r="A6">
            <v>20</v>
          </cell>
          <cell r="B6" t="str">
            <v>w</v>
          </cell>
        </row>
        <row r="7">
          <cell r="A7">
            <v>85</v>
          </cell>
          <cell r="B7">
            <v>20</v>
          </cell>
        </row>
        <row r="8">
          <cell r="A8">
            <v>10</v>
          </cell>
          <cell r="B8">
            <v>35</v>
          </cell>
        </row>
        <row r="9">
          <cell r="A9">
            <v>15</v>
          </cell>
          <cell r="B9">
            <v>15</v>
          </cell>
        </row>
        <row r="10">
          <cell r="A10">
            <v>55</v>
          </cell>
          <cell r="B10">
            <v>40</v>
          </cell>
        </row>
        <row r="11">
          <cell r="A11">
            <v>60</v>
          </cell>
          <cell r="B11">
            <v>90</v>
          </cell>
        </row>
        <row r="12">
          <cell r="A12">
            <v>90</v>
          </cell>
          <cell r="B12">
            <v>15</v>
          </cell>
        </row>
        <row r="13">
          <cell r="A13">
            <v>40</v>
          </cell>
          <cell r="B13">
            <v>60</v>
          </cell>
        </row>
        <row r="14">
          <cell r="A14">
            <v>15</v>
          </cell>
          <cell r="B14">
            <v>25</v>
          </cell>
        </row>
        <row r="15">
          <cell r="A15">
            <v>5</v>
          </cell>
          <cell r="B15">
            <v>25</v>
          </cell>
        </row>
        <row r="16">
          <cell r="A16">
            <v>0</v>
          </cell>
          <cell r="B16">
            <v>30</v>
          </cell>
        </row>
        <row r="17">
          <cell r="A17">
            <v>60</v>
          </cell>
          <cell r="B17">
            <v>10</v>
          </cell>
        </row>
        <row r="18">
          <cell r="A18">
            <v>65</v>
          </cell>
          <cell r="B18">
            <v>55</v>
          </cell>
        </row>
        <row r="19">
          <cell r="A19">
            <v>0</v>
          </cell>
          <cell r="B19">
            <v>60</v>
          </cell>
        </row>
        <row r="20">
          <cell r="A20">
            <v>5</v>
          </cell>
          <cell r="B20">
            <v>30</v>
          </cell>
        </row>
        <row r="21">
          <cell r="A21">
            <v>50</v>
          </cell>
          <cell r="B21">
            <v>35</v>
          </cell>
        </row>
        <row r="22">
          <cell r="A22">
            <v>30</v>
          </cell>
          <cell r="B22">
            <v>45</v>
          </cell>
        </row>
        <row r="23">
          <cell r="A23">
            <v>15</v>
          </cell>
          <cell r="B23">
            <v>5</v>
          </cell>
        </row>
        <row r="24">
          <cell r="A24">
            <v>30</v>
          </cell>
          <cell r="B24">
            <v>60</v>
          </cell>
        </row>
        <row r="25">
          <cell r="A25">
            <v>45</v>
          </cell>
          <cell r="B25">
            <v>35</v>
          </cell>
        </row>
        <row r="26">
          <cell r="A26">
            <v>25</v>
          </cell>
          <cell r="B26">
            <v>40</v>
          </cell>
        </row>
        <row r="27">
          <cell r="A27">
            <v>50</v>
          </cell>
          <cell r="B27">
            <v>15</v>
          </cell>
        </row>
        <row r="28">
          <cell r="A28">
            <v>55</v>
          </cell>
          <cell r="B28">
            <v>60</v>
          </cell>
        </row>
        <row r="29">
          <cell r="A29">
            <v>45</v>
          </cell>
          <cell r="B29">
            <v>0</v>
          </cell>
        </row>
        <row r="30">
          <cell r="A30">
            <v>60</v>
          </cell>
          <cell r="B30">
            <v>35</v>
          </cell>
        </row>
        <row r="31">
          <cell r="A31">
            <v>40</v>
          </cell>
          <cell r="B31">
            <v>40</v>
          </cell>
        </row>
        <row r="32">
          <cell r="A32">
            <v>15</v>
          </cell>
          <cell r="B32">
            <v>25</v>
          </cell>
        </row>
        <row r="33">
          <cell r="A33">
            <v>5</v>
          </cell>
          <cell r="B33">
            <v>65</v>
          </cell>
        </row>
        <row r="34">
          <cell r="A34">
            <v>10</v>
          </cell>
          <cell r="B34">
            <v>50</v>
          </cell>
        </row>
        <row r="35">
          <cell r="A35">
            <v>15</v>
          </cell>
          <cell r="B35">
            <v>55</v>
          </cell>
        </row>
        <row r="36">
          <cell r="A36">
            <v>30</v>
          </cell>
          <cell r="B36">
            <v>50</v>
          </cell>
        </row>
        <row r="37">
          <cell r="A37">
            <v>95</v>
          </cell>
          <cell r="B37">
            <v>40</v>
          </cell>
        </row>
        <row r="38">
          <cell r="A38">
            <v>80</v>
          </cell>
          <cell r="B38">
            <v>45</v>
          </cell>
        </row>
        <row r="39">
          <cell r="A39">
            <v>25</v>
          </cell>
          <cell r="B39">
            <v>55</v>
          </cell>
        </row>
        <row r="40">
          <cell r="A40">
            <v>85</v>
          </cell>
          <cell r="B40">
            <v>60</v>
          </cell>
        </row>
        <row r="41">
          <cell r="A41">
            <v>0</v>
          </cell>
          <cell r="B41">
            <v>5</v>
          </cell>
        </row>
        <row r="42">
          <cell r="A42">
            <v>5</v>
          </cell>
          <cell r="B42">
            <v>10</v>
          </cell>
        </row>
        <row r="43">
          <cell r="A43">
            <v>60</v>
          </cell>
          <cell r="B43">
            <v>15</v>
          </cell>
        </row>
        <row r="44">
          <cell r="A44">
            <v>85</v>
          </cell>
          <cell r="B44">
            <v>10</v>
          </cell>
        </row>
        <row r="45">
          <cell r="A45">
            <v>30</v>
          </cell>
          <cell r="B45">
            <v>50</v>
          </cell>
        </row>
        <row r="46">
          <cell r="A46">
            <v>35</v>
          </cell>
          <cell r="B46">
            <v>90</v>
          </cell>
        </row>
        <row r="47">
          <cell r="A47">
            <v>45</v>
          </cell>
          <cell r="B47">
            <v>40</v>
          </cell>
        </row>
        <row r="48">
          <cell r="A48">
            <v>125</v>
          </cell>
          <cell r="B48">
            <v>20</v>
          </cell>
        </row>
        <row r="49">
          <cell r="A49">
            <v>40</v>
          </cell>
          <cell r="B49">
            <v>75</v>
          </cell>
        </row>
        <row r="50">
          <cell r="A50">
            <v>20</v>
          </cell>
          <cell r="B50">
            <v>80</v>
          </cell>
        </row>
        <row r="51">
          <cell r="A51">
            <v>25</v>
          </cell>
          <cell r="B51">
            <v>30</v>
          </cell>
        </row>
        <row r="52">
          <cell r="A52">
            <v>5</v>
          </cell>
          <cell r="B52">
            <v>60</v>
          </cell>
        </row>
        <row r="53">
          <cell r="A53">
            <v>25</v>
          </cell>
          <cell r="B53">
            <v>30</v>
          </cell>
        </row>
        <row r="54">
          <cell r="A54">
            <v>35</v>
          </cell>
          <cell r="B54">
            <v>60</v>
          </cell>
        </row>
        <row r="55">
          <cell r="A55">
            <v>15</v>
          </cell>
          <cell r="B55">
            <v>0</v>
          </cell>
        </row>
        <row r="56">
          <cell r="A56">
            <v>0</v>
          </cell>
          <cell r="B56">
            <v>60</v>
          </cell>
        </row>
        <row r="57">
          <cell r="A57">
            <v>20</v>
          </cell>
          <cell r="B57">
            <v>95</v>
          </cell>
        </row>
        <row r="58">
          <cell r="A58">
            <v>40</v>
          </cell>
          <cell r="B58">
            <v>10</v>
          </cell>
        </row>
        <row r="59">
          <cell r="A59">
            <v>45</v>
          </cell>
          <cell r="B59">
            <v>0</v>
          </cell>
        </row>
        <row r="60">
          <cell r="A60">
            <v>85</v>
          </cell>
          <cell r="B60">
            <v>95</v>
          </cell>
        </row>
        <row r="61">
          <cell r="A61">
            <v>30</v>
          </cell>
          <cell r="B61">
            <v>5</v>
          </cell>
        </row>
        <row r="62">
          <cell r="A62">
            <v>40</v>
          </cell>
          <cell r="B62">
            <v>15</v>
          </cell>
        </row>
        <row r="63">
          <cell r="A63">
            <v>30</v>
          </cell>
          <cell r="B63">
            <v>50</v>
          </cell>
        </row>
        <row r="64">
          <cell r="A64">
            <v>60</v>
          </cell>
          <cell r="B64">
            <v>5</v>
          </cell>
        </row>
        <row r="65">
          <cell r="A65">
            <v>110</v>
          </cell>
          <cell r="B65">
            <v>45</v>
          </cell>
        </row>
        <row r="66">
          <cell r="A66">
            <v>85</v>
          </cell>
          <cell r="B66">
            <v>45</v>
          </cell>
        </row>
        <row r="67">
          <cell r="A67">
            <v>35</v>
          </cell>
          <cell r="B67">
            <v>25</v>
          </cell>
        </row>
        <row r="68">
          <cell r="A68">
            <v>35</v>
          </cell>
          <cell r="B68">
            <v>30</v>
          </cell>
        </row>
        <row r="69">
          <cell r="A69">
            <v>35</v>
          </cell>
          <cell r="B69">
            <v>20</v>
          </cell>
        </row>
        <row r="70">
          <cell r="A70">
            <v>60</v>
          </cell>
          <cell r="B70">
            <v>20</v>
          </cell>
        </row>
        <row r="71">
          <cell r="A71">
            <v>0</v>
          </cell>
          <cell r="B71">
            <v>25</v>
          </cell>
        </row>
        <row r="72">
          <cell r="A72">
            <v>75</v>
          </cell>
          <cell r="B72">
            <v>40</v>
          </cell>
        </row>
        <row r="73">
          <cell r="A73">
            <v>20</v>
          </cell>
          <cell r="B73">
            <v>10</v>
          </cell>
        </row>
        <row r="74">
          <cell r="A74">
            <v>45</v>
          </cell>
          <cell r="B74">
            <v>5</v>
          </cell>
        </row>
        <row r="75">
          <cell r="A75">
            <v>30</v>
          </cell>
          <cell r="B75">
            <v>15</v>
          </cell>
        </row>
        <row r="76">
          <cell r="A76">
            <v>5</v>
          </cell>
          <cell r="B76">
            <v>15</v>
          </cell>
        </row>
        <row r="77">
          <cell r="A77">
            <v>20</v>
          </cell>
          <cell r="B77">
            <v>20</v>
          </cell>
        </row>
        <row r="78">
          <cell r="A78">
            <v>55</v>
          </cell>
          <cell r="B78">
            <v>5</v>
          </cell>
        </row>
        <row r="79">
          <cell r="A79">
            <v>30</v>
          </cell>
          <cell r="B79">
            <v>50</v>
          </cell>
        </row>
        <row r="80">
          <cell r="A80">
            <v>10</v>
          </cell>
          <cell r="B80">
            <v>10</v>
          </cell>
        </row>
        <row r="81">
          <cell r="A81">
            <v>50</v>
          </cell>
          <cell r="B81">
            <v>160</v>
          </cell>
        </row>
        <row r="82">
          <cell r="A82">
            <v>90</v>
          </cell>
          <cell r="B82">
            <v>80</v>
          </cell>
        </row>
        <row r="83">
          <cell r="A83">
            <v>30</v>
          </cell>
          <cell r="B83">
            <v>45</v>
          </cell>
        </row>
        <row r="84">
          <cell r="A84">
            <v>0</v>
          </cell>
          <cell r="B84">
            <v>50</v>
          </cell>
        </row>
        <row r="85">
          <cell r="A85">
            <v>15</v>
          </cell>
          <cell r="B85">
            <v>25</v>
          </cell>
        </row>
        <row r="86">
          <cell r="A86">
            <v>0</v>
          </cell>
          <cell r="B86">
            <v>0</v>
          </cell>
        </row>
        <row r="87">
          <cell r="A87">
            <v>65</v>
          </cell>
          <cell r="B87">
            <v>25</v>
          </cell>
        </row>
        <row r="88">
          <cell r="A88">
            <v>105</v>
          </cell>
          <cell r="B88">
            <v>30</v>
          </cell>
        </row>
        <row r="89">
          <cell r="A89">
            <v>50</v>
          </cell>
          <cell r="B89">
            <v>25</v>
          </cell>
        </row>
        <row r="90">
          <cell r="A90">
            <v>210</v>
          </cell>
          <cell r="B90">
            <v>60</v>
          </cell>
        </row>
        <row r="91">
          <cell r="A91">
            <v>90</v>
          </cell>
          <cell r="B91">
            <v>10</v>
          </cell>
        </row>
        <row r="92">
          <cell r="A92">
            <v>60</v>
          </cell>
          <cell r="B92">
            <v>60</v>
          </cell>
        </row>
        <row r="93">
          <cell r="A93">
            <v>5</v>
          </cell>
          <cell r="B93">
            <v>35</v>
          </cell>
        </row>
        <row r="94">
          <cell r="A94">
            <v>30</v>
          </cell>
          <cell r="B94">
            <v>10</v>
          </cell>
        </row>
        <row r="95">
          <cell r="A95">
            <v>70</v>
          </cell>
          <cell r="B95">
            <v>15</v>
          </cell>
        </row>
        <row r="96">
          <cell r="A96">
            <v>5</v>
          </cell>
          <cell r="B96">
            <v>5</v>
          </cell>
        </row>
        <row r="97">
          <cell r="A97">
            <v>40</v>
          </cell>
          <cell r="B97">
            <v>10</v>
          </cell>
        </row>
        <row r="98">
          <cell r="A98">
            <v>10</v>
          </cell>
          <cell r="B98">
            <v>55</v>
          </cell>
        </row>
        <row r="99">
          <cell r="A99">
            <v>50</v>
          </cell>
          <cell r="B99">
            <v>15</v>
          </cell>
        </row>
        <row r="100">
          <cell r="A100">
            <v>30</v>
          </cell>
          <cell r="B100">
            <v>210</v>
          </cell>
        </row>
        <row r="101">
          <cell r="A101">
            <v>35</v>
          </cell>
          <cell r="B101">
            <v>35</v>
          </cell>
        </row>
        <row r="102">
          <cell r="A102">
            <v>45</v>
          </cell>
          <cell r="B102">
            <v>40</v>
          </cell>
        </row>
        <row r="103">
          <cell r="A103">
            <v>55</v>
          </cell>
          <cell r="B103">
            <v>30</v>
          </cell>
        </row>
        <row r="104">
          <cell r="A104">
            <v>45</v>
          </cell>
          <cell r="B104">
            <v>25</v>
          </cell>
        </row>
        <row r="105">
          <cell r="A105">
            <v>145</v>
          </cell>
          <cell r="B105">
            <v>30</v>
          </cell>
        </row>
        <row r="106">
          <cell r="A106">
            <v>45</v>
          </cell>
          <cell r="B106">
            <v>0</v>
          </cell>
        </row>
        <row r="107">
          <cell r="A107">
            <v>20</v>
          </cell>
          <cell r="B107">
            <v>20</v>
          </cell>
        </row>
        <row r="108">
          <cell r="A108">
            <v>20</v>
          </cell>
          <cell r="B108">
            <v>10</v>
          </cell>
        </row>
        <row r="109">
          <cell r="A109">
            <v>25</v>
          </cell>
          <cell r="B109">
            <v>0</v>
          </cell>
        </row>
        <row r="110">
          <cell r="A110">
            <v>30</v>
          </cell>
          <cell r="B110">
            <v>15</v>
          </cell>
        </row>
        <row r="111">
          <cell r="A111">
            <v>0</v>
          </cell>
          <cell r="B111">
            <v>5</v>
          </cell>
        </row>
        <row r="112">
          <cell r="A112">
            <v>15</v>
          </cell>
          <cell r="B112">
            <v>25</v>
          </cell>
        </row>
        <row r="113">
          <cell r="A113">
            <v>50</v>
          </cell>
          <cell r="B113">
            <v>0</v>
          </cell>
        </row>
        <row r="114">
          <cell r="A114">
            <v>30</v>
          </cell>
          <cell r="B114">
            <v>40</v>
          </cell>
        </row>
        <row r="115">
          <cell r="A115">
            <v>0</v>
          </cell>
          <cell r="B115">
            <v>25</v>
          </cell>
        </row>
        <row r="116">
          <cell r="A116">
            <v>70</v>
          </cell>
          <cell r="B116">
            <v>15</v>
          </cell>
        </row>
        <row r="117">
          <cell r="A117">
            <v>80</v>
          </cell>
          <cell r="B117">
            <v>35</v>
          </cell>
        </row>
        <row r="118">
          <cell r="A118">
            <v>30</v>
          </cell>
          <cell r="B118">
            <v>40</v>
          </cell>
        </row>
        <row r="119">
          <cell r="A119">
            <v>50</v>
          </cell>
          <cell r="B119">
            <v>40</v>
          </cell>
        </row>
        <row r="120">
          <cell r="A120">
            <v>25</v>
          </cell>
          <cell r="B120">
            <v>25</v>
          </cell>
        </row>
        <row r="121">
          <cell r="A121">
            <v>35</v>
          </cell>
          <cell r="B121">
            <v>0</v>
          </cell>
        </row>
        <row r="122">
          <cell r="A122">
            <v>75</v>
          </cell>
          <cell r="B122">
            <v>15</v>
          </cell>
        </row>
        <row r="123">
          <cell r="A123">
            <v>20</v>
          </cell>
          <cell r="B123">
            <v>25</v>
          </cell>
        </row>
        <row r="124">
          <cell r="A124">
            <v>35</v>
          </cell>
          <cell r="B124">
            <v>60</v>
          </cell>
        </row>
        <row r="125">
          <cell r="A125">
            <v>45</v>
          </cell>
          <cell r="B125">
            <v>0</v>
          </cell>
        </row>
        <row r="126">
          <cell r="A126">
            <v>30</v>
          </cell>
          <cell r="B126">
            <v>5</v>
          </cell>
        </row>
        <row r="127">
          <cell r="A127">
            <v>0</v>
          </cell>
          <cell r="B127">
            <v>15</v>
          </cell>
        </row>
        <row r="128">
          <cell r="A128">
            <v>50</v>
          </cell>
          <cell r="B128">
            <v>5</v>
          </cell>
        </row>
        <row r="129">
          <cell r="A129">
            <v>55</v>
          </cell>
          <cell r="B129">
            <v>40</v>
          </cell>
        </row>
        <row r="130">
          <cell r="A130">
            <v>20</v>
          </cell>
          <cell r="B130">
            <v>25</v>
          </cell>
        </row>
        <row r="131">
          <cell r="A131">
            <v>55</v>
          </cell>
          <cell r="B131">
            <v>60</v>
          </cell>
        </row>
        <row r="132">
          <cell r="A132">
            <v>30</v>
          </cell>
          <cell r="B132">
            <v>0</v>
          </cell>
        </row>
        <row r="133">
          <cell r="A133">
            <v>40</v>
          </cell>
          <cell r="B133">
            <v>45</v>
          </cell>
        </row>
        <row r="134">
          <cell r="A134">
            <v>45</v>
          </cell>
          <cell r="B134">
            <v>5</v>
          </cell>
        </row>
        <row r="135">
          <cell r="A135">
            <v>5</v>
          </cell>
          <cell r="B135">
            <v>55</v>
          </cell>
        </row>
        <row r="136">
          <cell r="A136">
            <v>15</v>
          </cell>
          <cell r="B136">
            <v>0</v>
          </cell>
        </row>
        <row r="137">
          <cell r="A137">
            <v>50</v>
          </cell>
          <cell r="B137">
            <v>10</v>
          </cell>
        </row>
        <row r="138">
          <cell r="A138">
            <v>70</v>
          </cell>
          <cell r="B138">
            <v>50</v>
          </cell>
        </row>
        <row r="139">
          <cell r="A139">
            <v>20</v>
          </cell>
          <cell r="B139">
            <v>55</v>
          </cell>
        </row>
        <row r="140">
          <cell r="A140">
            <v>160</v>
          </cell>
          <cell r="B140">
            <v>30</v>
          </cell>
        </row>
        <row r="141">
          <cell r="A141">
            <v>60</v>
          </cell>
          <cell r="B141">
            <v>15</v>
          </cell>
        </row>
        <row r="142">
          <cell r="A142">
            <v>45</v>
          </cell>
          <cell r="B142">
            <v>20</v>
          </cell>
        </row>
        <row r="143">
          <cell r="A143">
            <v>80</v>
          </cell>
          <cell r="B143">
            <v>5</v>
          </cell>
        </row>
        <row r="144">
          <cell r="A144">
            <v>25</v>
          </cell>
          <cell r="B144">
            <v>30</v>
          </cell>
        </row>
        <row r="145">
          <cell r="A145">
            <v>0</v>
          </cell>
          <cell r="B145">
            <v>5</v>
          </cell>
        </row>
        <row r="146">
          <cell r="A146">
            <v>35</v>
          </cell>
          <cell r="B146">
            <v>50</v>
          </cell>
        </row>
        <row r="147">
          <cell r="A147">
            <v>50</v>
          </cell>
        </row>
        <row r="148">
          <cell r="A148">
            <v>60</v>
          </cell>
        </row>
        <row r="149">
          <cell r="A149">
            <v>5</v>
          </cell>
        </row>
        <row r="150">
          <cell r="A150">
            <v>10</v>
          </cell>
        </row>
        <row r="151">
          <cell r="A151">
            <v>65</v>
          </cell>
        </row>
        <row r="152">
          <cell r="A152">
            <v>50</v>
          </cell>
        </row>
        <row r="153">
          <cell r="A153">
            <v>55</v>
          </cell>
        </row>
        <row r="154">
          <cell r="A154">
            <v>60</v>
          </cell>
        </row>
        <row r="155">
          <cell r="A155">
            <v>10</v>
          </cell>
        </row>
        <row r="156">
          <cell r="A156">
            <v>30</v>
          </cell>
        </row>
        <row r="157">
          <cell r="A157">
            <v>15</v>
          </cell>
        </row>
        <row r="158">
          <cell r="A158">
            <v>50</v>
          </cell>
        </row>
        <row r="159">
          <cell r="A159">
            <v>30</v>
          </cell>
        </row>
        <row r="160">
          <cell r="A160">
            <v>75</v>
          </cell>
        </row>
        <row r="161">
          <cell r="A161">
            <v>90</v>
          </cell>
        </row>
        <row r="162">
          <cell r="A162">
            <v>90</v>
          </cell>
        </row>
        <row r="163">
          <cell r="A163">
            <v>35</v>
          </cell>
        </row>
        <row r="164">
          <cell r="A164">
            <v>90</v>
          </cell>
        </row>
        <row r="165">
          <cell r="A165">
            <v>15</v>
          </cell>
        </row>
        <row r="166">
          <cell r="A166">
            <v>20</v>
          </cell>
        </row>
        <row r="167">
          <cell r="A167">
            <v>30</v>
          </cell>
        </row>
        <row r="168">
          <cell r="A168">
            <v>5</v>
          </cell>
        </row>
        <row r="169">
          <cell r="A169">
            <v>45</v>
          </cell>
        </row>
        <row r="170">
          <cell r="A170">
            <v>65</v>
          </cell>
        </row>
        <row r="171">
          <cell r="A171">
            <v>40</v>
          </cell>
        </row>
        <row r="172">
          <cell r="A172">
            <v>25</v>
          </cell>
        </row>
        <row r="173">
          <cell r="A173">
            <v>60</v>
          </cell>
        </row>
        <row r="174">
          <cell r="A174">
            <v>90</v>
          </cell>
        </row>
        <row r="175">
          <cell r="A175">
            <v>10</v>
          </cell>
        </row>
        <row r="176">
          <cell r="A176">
            <v>15</v>
          </cell>
        </row>
        <row r="177">
          <cell r="A177">
            <v>75</v>
          </cell>
        </row>
        <row r="178">
          <cell r="A178">
            <v>20</v>
          </cell>
        </row>
        <row r="179">
          <cell r="A179">
            <v>55</v>
          </cell>
        </row>
        <row r="180">
          <cell r="A180">
            <v>0</v>
          </cell>
        </row>
        <row r="181">
          <cell r="A181">
            <v>85</v>
          </cell>
        </row>
        <row r="182">
          <cell r="A182">
            <v>30</v>
          </cell>
        </row>
      </sheetData>
      <sheetData sheetId="9"/>
      <sheetData sheetId="10">
        <row r="3">
          <cell r="A3">
            <v>6</v>
          </cell>
          <cell r="B3">
            <v>5</v>
          </cell>
        </row>
        <row r="4">
          <cell r="A4">
            <v>6</v>
          </cell>
          <cell r="B4">
            <v>2</v>
          </cell>
        </row>
        <row r="5">
          <cell r="A5">
            <v>7</v>
          </cell>
          <cell r="B5">
            <v>1</v>
          </cell>
        </row>
        <row r="6">
          <cell r="A6">
            <v>7</v>
          </cell>
          <cell r="B6">
            <v>3</v>
          </cell>
        </row>
        <row r="7">
          <cell r="A7">
            <v>4</v>
          </cell>
          <cell r="B7">
            <v>3</v>
          </cell>
        </row>
        <row r="8">
          <cell r="A8">
            <v>3</v>
          </cell>
          <cell r="B8">
            <v>6</v>
          </cell>
        </row>
        <row r="9">
          <cell r="A9">
            <v>5</v>
          </cell>
          <cell r="B9">
            <v>3</v>
          </cell>
        </row>
        <row r="10">
          <cell r="A10">
            <v>6</v>
          </cell>
          <cell r="B10">
            <v>7</v>
          </cell>
        </row>
        <row r="11">
          <cell r="A11">
            <v>3</v>
          </cell>
          <cell r="B11">
            <v>6</v>
          </cell>
        </row>
        <row r="12">
          <cell r="A12">
            <v>4</v>
          </cell>
          <cell r="B12">
            <v>6</v>
          </cell>
        </row>
      </sheetData>
      <sheetData sheetId="11">
        <row r="3">
          <cell r="G3">
            <v>1032000</v>
          </cell>
          <cell r="H3">
            <v>1221000</v>
          </cell>
          <cell r="I3">
            <v>1418000</v>
          </cell>
        </row>
      </sheetData>
      <sheetData sheetId="12">
        <row r="3">
          <cell r="A3" t="str">
            <v>Tech</v>
          </cell>
          <cell r="B3">
            <v>1161</v>
          </cell>
        </row>
        <row r="4">
          <cell r="A4" t="str">
            <v>Tech</v>
          </cell>
          <cell r="B4">
            <v>600</v>
          </cell>
        </row>
        <row r="5">
          <cell r="A5" t="str">
            <v>Tech</v>
          </cell>
          <cell r="B5">
            <v>379</v>
          </cell>
        </row>
        <row r="6">
          <cell r="A6" t="str">
            <v>Tech</v>
          </cell>
          <cell r="B6">
            <v>651</v>
          </cell>
        </row>
        <row r="7">
          <cell r="A7" t="str">
            <v>Tech</v>
          </cell>
          <cell r="B7">
            <v>497</v>
          </cell>
        </row>
        <row r="8">
          <cell r="A8" t="str">
            <v>Tech</v>
          </cell>
          <cell r="B8">
            <v>1067</v>
          </cell>
        </row>
        <row r="9">
          <cell r="A9" t="str">
            <v>Tech</v>
          </cell>
          <cell r="B9">
            <v>945</v>
          </cell>
        </row>
        <row r="10">
          <cell r="A10" t="str">
            <v>Tech</v>
          </cell>
          <cell r="B10">
            <v>1261</v>
          </cell>
        </row>
        <row r="11">
          <cell r="A11" t="str">
            <v>Tech</v>
          </cell>
          <cell r="B11">
            <v>503</v>
          </cell>
        </row>
        <row r="12">
          <cell r="A12" t="str">
            <v>Tech</v>
          </cell>
          <cell r="B12">
            <v>1094</v>
          </cell>
        </row>
        <row r="13">
          <cell r="A13" t="str">
            <v>Tech</v>
          </cell>
          <cell r="B13">
            <v>601</v>
          </cell>
        </row>
        <row r="14">
          <cell r="A14" t="str">
            <v>Tech</v>
          </cell>
          <cell r="B14">
            <v>355</v>
          </cell>
        </row>
        <row r="15">
          <cell r="A15" t="str">
            <v>Tech</v>
          </cell>
          <cell r="B15">
            <v>1200</v>
          </cell>
        </row>
        <row r="16">
          <cell r="A16" t="str">
            <v>Tech</v>
          </cell>
          <cell r="B16">
            <v>697</v>
          </cell>
        </row>
        <row r="17">
          <cell r="A17" t="str">
            <v>Tech</v>
          </cell>
          <cell r="B17">
            <v>1041</v>
          </cell>
        </row>
        <row r="18">
          <cell r="A18" t="str">
            <v>Tech</v>
          </cell>
          <cell r="B18">
            <v>245</v>
          </cell>
        </row>
        <row r="19">
          <cell r="A19" t="str">
            <v>Tech</v>
          </cell>
          <cell r="B19">
            <v>817</v>
          </cell>
        </row>
        <row r="20">
          <cell r="A20" t="str">
            <v>Tech</v>
          </cell>
          <cell r="B20">
            <v>1675</v>
          </cell>
        </row>
        <row r="21">
          <cell r="A21" t="str">
            <v>Tech</v>
          </cell>
          <cell r="B21">
            <v>971</v>
          </cell>
        </row>
        <row r="22">
          <cell r="A22" t="str">
            <v>Tech</v>
          </cell>
          <cell r="B22">
            <v>609</v>
          </cell>
        </row>
        <row r="23">
          <cell r="A23" t="str">
            <v>Tech</v>
          </cell>
          <cell r="B23">
            <v>470</v>
          </cell>
        </row>
        <row r="24">
          <cell r="A24" t="str">
            <v>Tech</v>
          </cell>
          <cell r="B24">
            <v>700</v>
          </cell>
        </row>
        <row r="25">
          <cell r="A25" t="str">
            <v>Tech</v>
          </cell>
          <cell r="B25">
            <v>752</v>
          </cell>
        </row>
        <row r="26">
          <cell r="A26" t="str">
            <v>Tech</v>
          </cell>
          <cell r="B26">
            <v>246</v>
          </cell>
        </row>
        <row r="27">
          <cell r="A27" t="str">
            <v>Tech</v>
          </cell>
          <cell r="B27">
            <v>825</v>
          </cell>
        </row>
        <row r="28">
          <cell r="A28" t="str">
            <v>Tech</v>
          </cell>
          <cell r="B28">
            <v>358</v>
          </cell>
        </row>
        <row r="29">
          <cell r="A29" t="str">
            <v>Tech</v>
          </cell>
          <cell r="B29">
            <v>1162</v>
          </cell>
        </row>
        <row r="30">
          <cell r="A30" t="str">
            <v>Tech</v>
          </cell>
          <cell r="B30">
            <v>270</v>
          </cell>
        </row>
        <row r="31">
          <cell r="A31" t="str">
            <v>Tech</v>
          </cell>
          <cell r="B31">
            <v>829</v>
          </cell>
        </row>
        <row r="32">
          <cell r="A32" t="str">
            <v>Tech</v>
          </cell>
          <cell r="B32">
            <v>300</v>
          </cell>
        </row>
        <row r="33">
          <cell r="A33" t="str">
            <v>Tech</v>
          </cell>
          <cell r="B33">
            <v>1627</v>
          </cell>
        </row>
        <row r="34">
          <cell r="A34" t="str">
            <v>Tech</v>
          </cell>
          <cell r="B34">
            <v>1237</v>
          </cell>
        </row>
        <row r="35">
          <cell r="A35" t="str">
            <v>Tech</v>
          </cell>
          <cell r="B35">
            <v>540</v>
          </cell>
        </row>
        <row r="36">
          <cell r="A36" t="str">
            <v>Tech</v>
          </cell>
          <cell r="B36">
            <v>1798</v>
          </cell>
        </row>
        <row r="37">
          <cell r="A37" t="str">
            <v>Tech</v>
          </cell>
          <cell r="B37">
            <v>474</v>
          </cell>
        </row>
        <row r="38">
          <cell r="A38" t="str">
            <v>Tech</v>
          </cell>
          <cell r="B38">
            <v>1336</v>
          </cell>
        </row>
        <row r="39">
          <cell r="A39" t="str">
            <v>Tech</v>
          </cell>
          <cell r="B39">
            <v>541</v>
          </cell>
        </row>
        <row r="40">
          <cell r="A40" t="str">
            <v>Tech</v>
          </cell>
          <cell r="B40">
            <v>129</v>
          </cell>
        </row>
        <row r="41">
          <cell r="A41" t="str">
            <v>Tech</v>
          </cell>
          <cell r="B41">
            <v>1700</v>
          </cell>
        </row>
        <row r="42">
          <cell r="A42" t="str">
            <v>Tech</v>
          </cell>
          <cell r="B42">
            <v>1750</v>
          </cell>
        </row>
        <row r="43">
          <cell r="A43" t="str">
            <v>Tech</v>
          </cell>
          <cell r="B43">
            <v>624</v>
          </cell>
        </row>
        <row r="44">
          <cell r="A44" t="str">
            <v>Tech</v>
          </cell>
          <cell r="B44">
            <v>791</v>
          </cell>
        </row>
        <row r="45">
          <cell r="A45" t="str">
            <v>Tech</v>
          </cell>
          <cell r="B45">
            <v>1487</v>
          </cell>
        </row>
        <row r="46">
          <cell r="A46" t="str">
            <v>Tech</v>
          </cell>
          <cell r="B46">
            <v>2021</v>
          </cell>
        </row>
        <row r="47">
          <cell r="A47" t="str">
            <v>Tech</v>
          </cell>
          <cell r="B47">
            <v>1550</v>
          </cell>
        </row>
        <row r="48">
          <cell r="A48" t="str">
            <v>Tech</v>
          </cell>
          <cell r="B48">
            <v>401</v>
          </cell>
        </row>
        <row r="49">
          <cell r="A49" t="str">
            <v>Tech</v>
          </cell>
          <cell r="B49">
            <v>1295</v>
          </cell>
        </row>
        <row r="50">
          <cell r="A50" t="str">
            <v>Tech</v>
          </cell>
          <cell r="B50">
            <v>449</v>
          </cell>
        </row>
        <row r="51">
          <cell r="A51" t="str">
            <v>Tech</v>
          </cell>
          <cell r="B51">
            <v>456</v>
          </cell>
        </row>
        <row r="52">
          <cell r="A52" t="str">
            <v>Tech</v>
          </cell>
          <cell r="B52">
            <v>1142</v>
          </cell>
        </row>
        <row r="53">
          <cell r="A53" t="str">
            <v>Tech</v>
          </cell>
          <cell r="B53">
            <v>577</v>
          </cell>
        </row>
        <row r="54">
          <cell r="A54" t="str">
            <v>Tech</v>
          </cell>
          <cell r="B54">
            <v>600</v>
          </cell>
        </row>
        <row r="55">
          <cell r="A55" t="str">
            <v>Tech</v>
          </cell>
          <cell r="B55">
            <v>649</v>
          </cell>
        </row>
        <row r="56">
          <cell r="A56" t="str">
            <v>Tech</v>
          </cell>
          <cell r="B56">
            <v>822</v>
          </cell>
        </row>
        <row r="57">
          <cell r="A57" t="str">
            <v>Tech</v>
          </cell>
          <cell r="B57">
            <v>1080</v>
          </cell>
        </row>
        <row r="58">
          <cell r="A58" t="str">
            <v>Tech</v>
          </cell>
          <cell r="B58">
            <v>1738</v>
          </cell>
        </row>
        <row r="59">
          <cell r="A59" t="str">
            <v>Tech</v>
          </cell>
          <cell r="B59">
            <v>581</v>
          </cell>
        </row>
        <row r="60">
          <cell r="A60" t="str">
            <v>Tech</v>
          </cell>
          <cell r="B60">
            <v>912</v>
          </cell>
        </row>
        <row r="61">
          <cell r="A61" t="str">
            <v>Tech</v>
          </cell>
          <cell r="B61">
            <v>650</v>
          </cell>
        </row>
        <row r="62">
          <cell r="A62" t="str">
            <v>Tech</v>
          </cell>
          <cell r="B62">
            <v>2199</v>
          </cell>
        </row>
        <row r="63">
          <cell r="A63" t="str">
            <v>Tech</v>
          </cell>
          <cell r="B63">
            <v>609</v>
          </cell>
        </row>
        <row r="64">
          <cell r="A64" t="str">
            <v>Tech</v>
          </cell>
          <cell r="B64">
            <v>1946</v>
          </cell>
        </row>
        <row r="65">
          <cell r="A65" t="str">
            <v>Tech</v>
          </cell>
          <cell r="B65">
            <v>552</v>
          </cell>
        </row>
        <row r="66">
          <cell r="A66" t="str">
            <v>Tech</v>
          </cell>
          <cell r="B66">
            <v>481</v>
          </cell>
        </row>
        <row r="67">
          <cell r="A67" t="str">
            <v>Tech</v>
          </cell>
          <cell r="B67">
            <v>526</v>
          </cell>
        </row>
        <row r="68">
          <cell r="A68" t="str">
            <v>Tech</v>
          </cell>
          <cell r="B68">
            <v>471</v>
          </cell>
        </row>
        <row r="69">
          <cell r="A69" t="str">
            <v>Tech</v>
          </cell>
          <cell r="B69">
            <v>630</v>
          </cell>
        </row>
        <row r="70">
          <cell r="A70" t="str">
            <v>Tech</v>
          </cell>
          <cell r="B70">
            <v>622</v>
          </cell>
        </row>
        <row r="71">
          <cell r="A71" t="str">
            <v>Tech</v>
          </cell>
          <cell r="B71">
            <v>999</v>
          </cell>
        </row>
        <row r="72">
          <cell r="A72" t="str">
            <v>Tech</v>
          </cell>
          <cell r="B72">
            <v>585</v>
          </cell>
        </row>
        <row r="73">
          <cell r="A73" t="str">
            <v>Tech</v>
          </cell>
          <cell r="B73">
            <v>1107</v>
          </cell>
        </row>
        <row r="74">
          <cell r="A74" t="str">
            <v>Tech</v>
          </cell>
          <cell r="B74">
            <v>1099</v>
          </cell>
        </row>
        <row r="75">
          <cell r="A75" t="str">
            <v>Tech</v>
          </cell>
          <cell r="B75">
            <v>425</v>
          </cell>
        </row>
        <row r="76">
          <cell r="A76" t="str">
            <v>Tech</v>
          </cell>
          <cell r="B76">
            <v>2792</v>
          </cell>
        </row>
        <row r="77">
          <cell r="A77" t="str">
            <v>Tech</v>
          </cell>
          <cell r="B77">
            <v>350</v>
          </cell>
        </row>
        <row r="78">
          <cell r="A78" t="str">
            <v>Tech</v>
          </cell>
          <cell r="B78">
            <v>363</v>
          </cell>
        </row>
        <row r="79">
          <cell r="A79" t="str">
            <v>Tech</v>
          </cell>
          <cell r="B79">
            <v>2265</v>
          </cell>
        </row>
        <row r="80">
          <cell r="A80" t="str">
            <v>Tech</v>
          </cell>
          <cell r="B80">
            <v>377</v>
          </cell>
        </row>
        <row r="81">
          <cell r="A81" t="str">
            <v>Tech</v>
          </cell>
          <cell r="B81">
            <v>879</v>
          </cell>
        </row>
        <row r="82">
          <cell r="A82" t="str">
            <v>Tech</v>
          </cell>
          <cell r="B82">
            <v>720</v>
          </cell>
        </row>
        <row r="83">
          <cell r="A83" t="str">
            <v>Tech</v>
          </cell>
          <cell r="B83">
            <v>950</v>
          </cell>
        </row>
        <row r="84">
          <cell r="A84" t="str">
            <v>Tech</v>
          </cell>
          <cell r="B84">
            <v>1143</v>
          </cell>
        </row>
        <row r="85">
          <cell r="A85" t="str">
            <v>Tech</v>
          </cell>
          <cell r="B85">
            <v>1064</v>
          </cell>
        </row>
        <row r="86">
          <cell r="A86" t="str">
            <v>Tech</v>
          </cell>
          <cell r="B86">
            <v>1253</v>
          </cell>
        </row>
        <row r="87">
          <cell r="A87" t="str">
            <v>Tech</v>
          </cell>
          <cell r="B87">
            <v>462</v>
          </cell>
        </row>
        <row r="88">
          <cell r="A88" t="str">
            <v>Tech</v>
          </cell>
          <cell r="B88">
            <v>174</v>
          </cell>
        </row>
        <row r="89">
          <cell r="A89" t="str">
            <v>Tech</v>
          </cell>
          <cell r="B89">
            <v>474</v>
          </cell>
        </row>
        <row r="90">
          <cell r="A90" t="str">
            <v>Tech</v>
          </cell>
          <cell r="B90">
            <v>1248</v>
          </cell>
        </row>
        <row r="91">
          <cell r="A91" t="str">
            <v>Tech</v>
          </cell>
          <cell r="B91">
            <v>1101</v>
          </cell>
        </row>
        <row r="92">
          <cell r="A92" t="str">
            <v>Tech</v>
          </cell>
          <cell r="B92">
            <v>348</v>
          </cell>
        </row>
        <row r="93">
          <cell r="A93" t="str">
            <v>Tech</v>
          </cell>
          <cell r="B93">
            <v>650</v>
          </cell>
        </row>
        <row r="94">
          <cell r="A94" t="str">
            <v>Tech</v>
          </cell>
          <cell r="B94">
            <v>875</v>
          </cell>
        </row>
        <row r="95">
          <cell r="A95" t="str">
            <v>Tech</v>
          </cell>
          <cell r="B95">
            <v>1600</v>
          </cell>
        </row>
        <row r="96">
          <cell r="A96" t="str">
            <v>Tech</v>
          </cell>
          <cell r="B96">
            <v>1500</v>
          </cell>
        </row>
        <row r="97">
          <cell r="A97" t="str">
            <v>Tech</v>
          </cell>
          <cell r="B97">
            <v>323</v>
          </cell>
        </row>
        <row r="98">
          <cell r="A98" t="str">
            <v>Tech</v>
          </cell>
          <cell r="B98">
            <v>459</v>
          </cell>
        </row>
        <row r="99">
          <cell r="A99" t="str">
            <v>Manufactured goods</v>
          </cell>
          <cell r="B99">
            <v>925</v>
          </cell>
        </row>
        <row r="100">
          <cell r="A100" t="str">
            <v>Manufactured goods</v>
          </cell>
          <cell r="B100">
            <v>375</v>
          </cell>
        </row>
        <row r="101">
          <cell r="A101" t="str">
            <v>Manufactured goods</v>
          </cell>
          <cell r="B101">
            <v>447</v>
          </cell>
        </row>
        <row r="102">
          <cell r="A102" t="str">
            <v>Manufactured goods</v>
          </cell>
          <cell r="B102">
            <v>1340</v>
          </cell>
        </row>
        <row r="103">
          <cell r="A103" t="str">
            <v>Manufactured goods</v>
          </cell>
          <cell r="B103">
            <v>1749</v>
          </cell>
        </row>
        <row r="104">
          <cell r="A104" t="str">
            <v>Manufactured goods</v>
          </cell>
          <cell r="B104">
            <v>491</v>
          </cell>
        </row>
        <row r="105">
          <cell r="A105" t="str">
            <v>Manufactured goods</v>
          </cell>
          <cell r="B105">
            <v>5299</v>
          </cell>
        </row>
        <row r="106">
          <cell r="A106" t="str">
            <v>Manufactured goods</v>
          </cell>
          <cell r="B106">
            <v>431</v>
          </cell>
        </row>
        <row r="107">
          <cell r="A107" t="str">
            <v>Manufactured goods</v>
          </cell>
          <cell r="B107">
            <v>729</v>
          </cell>
        </row>
        <row r="108">
          <cell r="A108" t="str">
            <v>Manufactured goods</v>
          </cell>
          <cell r="B108">
            <v>1284</v>
          </cell>
        </row>
        <row r="109">
          <cell r="A109" t="str">
            <v>Manufactured goods</v>
          </cell>
          <cell r="B109">
            <v>1373</v>
          </cell>
        </row>
        <row r="110">
          <cell r="A110" t="str">
            <v>Manufactured goods</v>
          </cell>
          <cell r="B110">
            <v>989</v>
          </cell>
        </row>
        <row r="111">
          <cell r="A111" t="str">
            <v>Manufactured goods</v>
          </cell>
          <cell r="B111">
            <v>515</v>
          </cell>
        </row>
        <row r="112">
          <cell r="A112" t="str">
            <v>Manufactured goods</v>
          </cell>
          <cell r="B112">
            <v>1301</v>
          </cell>
        </row>
        <row r="113">
          <cell r="A113" t="str">
            <v>Manufactured goods</v>
          </cell>
          <cell r="B113">
            <v>834</v>
          </cell>
        </row>
        <row r="114">
          <cell r="A114" t="str">
            <v>Manufactured goods</v>
          </cell>
          <cell r="B114">
            <v>849</v>
          </cell>
        </row>
        <row r="115">
          <cell r="A115" t="str">
            <v>Manufactured goods</v>
          </cell>
          <cell r="B115">
            <v>100</v>
          </cell>
        </row>
        <row r="116">
          <cell r="A116" t="str">
            <v>Manufactured goods</v>
          </cell>
          <cell r="B116">
            <v>679</v>
          </cell>
        </row>
        <row r="117">
          <cell r="A117" t="str">
            <v>Manufactured goods</v>
          </cell>
          <cell r="B117">
            <v>567</v>
          </cell>
        </row>
        <row r="118">
          <cell r="A118" t="str">
            <v>Manufactured goods</v>
          </cell>
          <cell r="B118">
            <v>559</v>
          </cell>
        </row>
        <row r="119">
          <cell r="A119" t="str">
            <v>Manufactured goods</v>
          </cell>
          <cell r="B119">
            <v>704</v>
          </cell>
        </row>
        <row r="120">
          <cell r="A120" t="str">
            <v>Manufactured goods</v>
          </cell>
          <cell r="B120">
            <v>308</v>
          </cell>
        </row>
        <row r="121">
          <cell r="A121" t="str">
            <v>Manufactured goods</v>
          </cell>
          <cell r="B121">
            <v>1392</v>
          </cell>
        </row>
        <row r="122">
          <cell r="A122" t="str">
            <v>Manufactured goods</v>
          </cell>
          <cell r="B122">
            <v>389</v>
          </cell>
        </row>
        <row r="123">
          <cell r="A123" t="str">
            <v>Manufactured goods</v>
          </cell>
          <cell r="B123">
            <v>790</v>
          </cell>
        </row>
        <row r="124">
          <cell r="A124" t="str">
            <v>Manufactured goods</v>
          </cell>
          <cell r="B124">
            <v>396</v>
          </cell>
        </row>
        <row r="125">
          <cell r="A125" t="str">
            <v>Manufactured goods</v>
          </cell>
          <cell r="B125">
            <v>398</v>
          </cell>
        </row>
        <row r="126">
          <cell r="A126" t="str">
            <v>Manufactured goods</v>
          </cell>
          <cell r="B126">
            <v>707</v>
          </cell>
        </row>
        <row r="127">
          <cell r="A127" t="str">
            <v>Manufactured goods</v>
          </cell>
          <cell r="B127">
            <v>984</v>
          </cell>
        </row>
        <row r="128">
          <cell r="A128" t="str">
            <v>Manufactured goods</v>
          </cell>
          <cell r="B128">
            <v>410</v>
          </cell>
        </row>
        <row r="129">
          <cell r="A129" t="str">
            <v>Manufactured goods</v>
          </cell>
          <cell r="B129">
            <v>1095</v>
          </cell>
        </row>
        <row r="130">
          <cell r="A130" t="str">
            <v>Manufactured goods</v>
          </cell>
          <cell r="B130">
            <v>694</v>
          </cell>
        </row>
        <row r="131">
          <cell r="A131" t="str">
            <v>Manufactured goods</v>
          </cell>
          <cell r="B131">
            <v>834</v>
          </cell>
        </row>
        <row r="132">
          <cell r="A132" t="str">
            <v>Manufactured goods</v>
          </cell>
          <cell r="B132">
            <v>1630</v>
          </cell>
        </row>
        <row r="133">
          <cell r="A133" t="str">
            <v>Manufactured goods</v>
          </cell>
          <cell r="B133">
            <v>493</v>
          </cell>
        </row>
        <row r="134">
          <cell r="A134" t="str">
            <v>Manufactured goods</v>
          </cell>
          <cell r="B134">
            <v>625</v>
          </cell>
        </row>
        <row r="135">
          <cell r="A135" t="str">
            <v>Manufactured goods</v>
          </cell>
          <cell r="B135">
            <v>483</v>
          </cell>
        </row>
        <row r="136">
          <cell r="A136" t="str">
            <v>Manufactured goods</v>
          </cell>
          <cell r="B136">
            <v>733</v>
          </cell>
        </row>
        <row r="137">
          <cell r="A137" t="str">
            <v>Manufactured goods</v>
          </cell>
          <cell r="B137">
            <v>2102</v>
          </cell>
        </row>
        <row r="138">
          <cell r="A138" t="str">
            <v>Manufactured goods</v>
          </cell>
          <cell r="B138">
            <v>853</v>
          </cell>
        </row>
        <row r="139">
          <cell r="A139" t="str">
            <v>Manufactured goods</v>
          </cell>
          <cell r="B139">
            <v>345</v>
          </cell>
        </row>
        <row r="140">
          <cell r="A140" t="str">
            <v>Manufactured goods</v>
          </cell>
          <cell r="B140">
            <v>800</v>
          </cell>
        </row>
        <row r="141">
          <cell r="A141" t="str">
            <v>Manufactured goods</v>
          </cell>
          <cell r="B141">
            <v>764</v>
          </cell>
        </row>
        <row r="142">
          <cell r="A142" t="str">
            <v>Manufactured goods</v>
          </cell>
          <cell r="B142">
            <v>806</v>
          </cell>
        </row>
        <row r="143">
          <cell r="A143" t="str">
            <v>Manufactured goods</v>
          </cell>
          <cell r="B143">
            <v>310</v>
          </cell>
        </row>
        <row r="144">
          <cell r="A144" t="str">
            <v>Manufactured goods</v>
          </cell>
          <cell r="B144">
            <v>1119</v>
          </cell>
        </row>
        <row r="145">
          <cell r="A145" t="str">
            <v>Manufactured goods</v>
          </cell>
          <cell r="B145">
            <v>1287</v>
          </cell>
        </row>
        <row r="146">
          <cell r="A146" t="str">
            <v>Manufactured goods</v>
          </cell>
          <cell r="B146">
            <v>1170</v>
          </cell>
        </row>
        <row r="147">
          <cell r="A147" t="str">
            <v>Manufactured goods</v>
          </cell>
          <cell r="B147">
            <v>880</v>
          </cell>
        </row>
        <row r="148">
          <cell r="A148" t="str">
            <v>Manufactured goods</v>
          </cell>
          <cell r="B148">
            <v>1091</v>
          </cell>
        </row>
        <row r="149">
          <cell r="A149" t="str">
            <v>Manufactured goods</v>
          </cell>
          <cell r="B149">
            <v>1100</v>
          </cell>
        </row>
        <row r="150">
          <cell r="A150" t="str">
            <v>Manufactured goods</v>
          </cell>
          <cell r="B150">
            <v>650</v>
          </cell>
        </row>
        <row r="151">
          <cell r="A151" t="str">
            <v>Manufactured goods</v>
          </cell>
          <cell r="B151">
            <v>607</v>
          </cell>
        </row>
        <row r="152">
          <cell r="A152" t="str">
            <v>Manufactured goods</v>
          </cell>
          <cell r="B152">
            <v>1133</v>
          </cell>
        </row>
        <row r="153">
          <cell r="A153" t="str">
            <v>Manufactured goods</v>
          </cell>
          <cell r="B153">
            <v>393</v>
          </cell>
        </row>
        <row r="154">
          <cell r="A154" t="str">
            <v>Manufactured goods</v>
          </cell>
          <cell r="B154">
            <v>605</v>
          </cell>
        </row>
        <row r="155">
          <cell r="A155" t="str">
            <v>Manufactured goods</v>
          </cell>
          <cell r="B155">
            <v>1444</v>
          </cell>
        </row>
        <row r="156">
          <cell r="A156" t="str">
            <v>Manufactured goods</v>
          </cell>
          <cell r="B156">
            <v>1033</v>
          </cell>
        </row>
        <row r="157">
          <cell r="A157" t="str">
            <v>Manufactured goods</v>
          </cell>
          <cell r="B157">
            <v>1142</v>
          </cell>
        </row>
        <row r="158">
          <cell r="A158" t="str">
            <v>Manufactured goods</v>
          </cell>
          <cell r="B158">
            <v>537</v>
          </cell>
        </row>
        <row r="159">
          <cell r="A159" t="str">
            <v>Manufactured goods</v>
          </cell>
          <cell r="B159">
            <v>693</v>
          </cell>
        </row>
        <row r="160">
          <cell r="A160" t="str">
            <v>Manufactured goods</v>
          </cell>
          <cell r="B160">
            <v>439</v>
          </cell>
        </row>
        <row r="161">
          <cell r="A161" t="str">
            <v>Manufactured goods</v>
          </cell>
          <cell r="B161">
            <v>358</v>
          </cell>
        </row>
        <row r="162">
          <cell r="A162" t="str">
            <v>Manufactured goods</v>
          </cell>
          <cell r="B162">
            <v>1276</v>
          </cell>
        </row>
        <row r="163">
          <cell r="A163" t="str">
            <v>Manufactured goods</v>
          </cell>
          <cell r="B163">
            <v>873</v>
          </cell>
        </row>
        <row r="164">
          <cell r="A164" t="str">
            <v>Manufactured goods</v>
          </cell>
          <cell r="B164">
            <v>537</v>
          </cell>
        </row>
        <row r="165">
          <cell r="A165" t="str">
            <v>Manufactured goods</v>
          </cell>
          <cell r="B165">
            <v>713</v>
          </cell>
        </row>
        <row r="166">
          <cell r="A166" t="str">
            <v>Manufactured goods</v>
          </cell>
          <cell r="B166">
            <v>1350</v>
          </cell>
        </row>
        <row r="167">
          <cell r="A167" t="str">
            <v>Manufactured goods</v>
          </cell>
          <cell r="B167">
            <v>1268</v>
          </cell>
        </row>
        <row r="168">
          <cell r="A168" t="str">
            <v>Manufactured goods</v>
          </cell>
          <cell r="B168">
            <v>465</v>
          </cell>
        </row>
        <row r="169">
          <cell r="A169" t="str">
            <v>Manufactured goods</v>
          </cell>
          <cell r="B169">
            <v>693</v>
          </cell>
        </row>
        <row r="170">
          <cell r="A170" t="str">
            <v>Manufactured goods</v>
          </cell>
          <cell r="B170">
            <v>369</v>
          </cell>
        </row>
        <row r="171">
          <cell r="A171" t="str">
            <v>Manufactured goods</v>
          </cell>
          <cell r="B171">
            <v>381</v>
          </cell>
        </row>
        <row r="172">
          <cell r="A172" t="str">
            <v>Manufactured goods</v>
          </cell>
          <cell r="B172">
            <v>467</v>
          </cell>
        </row>
        <row r="173">
          <cell r="A173" t="str">
            <v>Manufactured goods</v>
          </cell>
          <cell r="B173">
            <v>559</v>
          </cell>
        </row>
        <row r="174">
          <cell r="A174" t="str">
            <v>Manufactured goods</v>
          </cell>
          <cell r="B174">
            <v>218</v>
          </cell>
        </row>
        <row r="175">
          <cell r="A175" t="str">
            <v>Manufactured goods</v>
          </cell>
          <cell r="B175">
            <v>264</v>
          </cell>
        </row>
        <row r="176">
          <cell r="A176" t="str">
            <v>Manufactured goods</v>
          </cell>
          <cell r="B176">
            <v>185</v>
          </cell>
        </row>
        <row r="177">
          <cell r="A177" t="str">
            <v>Manufactured goods</v>
          </cell>
          <cell r="B177">
            <v>387</v>
          </cell>
        </row>
        <row r="178">
          <cell r="A178" t="str">
            <v>Manufactured goods</v>
          </cell>
          <cell r="B178">
            <v>2220</v>
          </cell>
        </row>
        <row r="179">
          <cell r="A179" t="str">
            <v>Manufactured goods</v>
          </cell>
          <cell r="B179">
            <v>445</v>
          </cell>
        </row>
        <row r="180">
          <cell r="A180" t="str">
            <v>Manufactured goods</v>
          </cell>
          <cell r="B180">
            <v>1236</v>
          </cell>
        </row>
        <row r="181">
          <cell r="A181" t="str">
            <v>Manufactured goods</v>
          </cell>
          <cell r="B181">
            <v>640</v>
          </cell>
        </row>
        <row r="182">
          <cell r="A182" t="str">
            <v>Transport</v>
          </cell>
          <cell r="B182">
            <v>429</v>
          </cell>
        </row>
        <row r="183">
          <cell r="A183" t="str">
            <v>Transport</v>
          </cell>
          <cell r="B183">
            <v>745</v>
          </cell>
        </row>
        <row r="184">
          <cell r="A184" t="str">
            <v>Transport</v>
          </cell>
          <cell r="B184">
            <v>510</v>
          </cell>
        </row>
        <row r="185">
          <cell r="A185" t="str">
            <v>Transport</v>
          </cell>
          <cell r="B185">
            <v>1080</v>
          </cell>
        </row>
        <row r="186">
          <cell r="A186" t="str">
            <v>Transport</v>
          </cell>
          <cell r="B186">
            <v>1013</v>
          </cell>
        </row>
        <row r="187">
          <cell r="A187" t="str">
            <v>Transport</v>
          </cell>
          <cell r="B187">
            <v>1339</v>
          </cell>
        </row>
        <row r="188">
          <cell r="A188" t="str">
            <v>Transport</v>
          </cell>
          <cell r="B188">
            <v>539</v>
          </cell>
        </row>
        <row r="189">
          <cell r="A189" t="str">
            <v>Transport</v>
          </cell>
          <cell r="B189">
            <v>1187</v>
          </cell>
        </row>
        <row r="190">
          <cell r="A190" t="str">
            <v>Transport</v>
          </cell>
          <cell r="B190">
            <v>605</v>
          </cell>
        </row>
        <row r="191">
          <cell r="A191" t="str">
            <v>Transport</v>
          </cell>
          <cell r="B191">
            <v>400</v>
          </cell>
        </row>
        <row r="192">
          <cell r="A192" t="str">
            <v>Transport</v>
          </cell>
          <cell r="B192">
            <v>1261</v>
          </cell>
        </row>
        <row r="193">
          <cell r="A193" t="str">
            <v>Transport</v>
          </cell>
          <cell r="B193">
            <v>766</v>
          </cell>
        </row>
        <row r="194">
          <cell r="A194" t="str">
            <v>Transport</v>
          </cell>
          <cell r="B194">
            <v>1107</v>
          </cell>
        </row>
        <row r="195">
          <cell r="A195" t="str">
            <v>Transport</v>
          </cell>
          <cell r="B195">
            <v>273</v>
          </cell>
        </row>
        <row r="196">
          <cell r="A196" t="str">
            <v>Transport</v>
          </cell>
          <cell r="B196">
            <v>887</v>
          </cell>
        </row>
        <row r="197">
          <cell r="A197" t="str">
            <v>Transport</v>
          </cell>
          <cell r="B197">
            <v>1760</v>
          </cell>
        </row>
        <row r="198">
          <cell r="A198" t="str">
            <v>Transport</v>
          </cell>
          <cell r="B198">
            <v>1022</v>
          </cell>
        </row>
        <row r="199">
          <cell r="A199" t="str">
            <v>Transport</v>
          </cell>
          <cell r="B199">
            <v>632</v>
          </cell>
        </row>
        <row r="200">
          <cell r="A200" t="str">
            <v>Transport</v>
          </cell>
          <cell r="B200">
            <v>546</v>
          </cell>
        </row>
        <row r="201">
          <cell r="A201" t="str">
            <v>Transport</v>
          </cell>
          <cell r="B201">
            <v>937</v>
          </cell>
        </row>
        <row r="202">
          <cell r="A202" t="str">
            <v>Transport</v>
          </cell>
          <cell r="B202">
            <v>780</v>
          </cell>
        </row>
        <row r="203">
          <cell r="A203" t="str">
            <v>Transport</v>
          </cell>
          <cell r="B203">
            <v>274</v>
          </cell>
        </row>
        <row r="204">
          <cell r="A204" t="str">
            <v>Transport</v>
          </cell>
          <cell r="B204">
            <v>836</v>
          </cell>
        </row>
        <row r="205">
          <cell r="A205" t="str">
            <v>Transport</v>
          </cell>
          <cell r="B205">
            <v>403</v>
          </cell>
        </row>
        <row r="206">
          <cell r="A206" t="str">
            <v>Transport</v>
          </cell>
          <cell r="B206">
            <v>1202</v>
          </cell>
        </row>
        <row r="207">
          <cell r="A207" t="str">
            <v>Transport</v>
          </cell>
          <cell r="B207">
            <v>358</v>
          </cell>
        </row>
        <row r="208">
          <cell r="A208" t="str">
            <v>Transport</v>
          </cell>
          <cell r="B208">
            <v>852</v>
          </cell>
        </row>
        <row r="209">
          <cell r="A209" t="str">
            <v>Transport</v>
          </cell>
          <cell r="B209">
            <v>309</v>
          </cell>
        </row>
        <row r="210">
          <cell r="A210" t="str">
            <v>Transport</v>
          </cell>
          <cell r="B210">
            <v>1726</v>
          </cell>
        </row>
        <row r="211">
          <cell r="A211" t="str">
            <v>Transport</v>
          </cell>
          <cell r="B211">
            <v>1320</v>
          </cell>
        </row>
        <row r="212">
          <cell r="A212" t="str">
            <v>Transport</v>
          </cell>
          <cell r="B212">
            <v>624</v>
          </cell>
        </row>
        <row r="213">
          <cell r="A213" t="str">
            <v>Transport</v>
          </cell>
          <cell r="B213">
            <v>1828</v>
          </cell>
        </row>
        <row r="214">
          <cell r="A214" t="str">
            <v>Transport</v>
          </cell>
          <cell r="B214">
            <v>544</v>
          </cell>
        </row>
        <row r="215">
          <cell r="A215" t="str">
            <v>Transport</v>
          </cell>
          <cell r="B215">
            <v>1409</v>
          </cell>
        </row>
        <row r="216">
          <cell r="A216" t="str">
            <v>Transport</v>
          </cell>
          <cell r="B216">
            <v>575</v>
          </cell>
        </row>
        <row r="217">
          <cell r="A217" t="str">
            <v>Transport</v>
          </cell>
          <cell r="B217">
            <v>149</v>
          </cell>
        </row>
        <row r="218">
          <cell r="A218" t="str">
            <v>Transport</v>
          </cell>
          <cell r="B218">
            <v>1732</v>
          </cell>
        </row>
        <row r="219">
          <cell r="A219" t="str">
            <v>Transport</v>
          </cell>
          <cell r="B219">
            <v>1841</v>
          </cell>
        </row>
        <row r="220">
          <cell r="A220" t="str">
            <v>Transport</v>
          </cell>
          <cell r="B220">
            <v>689</v>
          </cell>
        </row>
        <row r="221">
          <cell r="A221" t="str">
            <v>Transport</v>
          </cell>
          <cell r="B221">
            <v>831</v>
          </cell>
        </row>
        <row r="222">
          <cell r="A222" t="str">
            <v>Transport</v>
          </cell>
          <cell r="B222">
            <v>1492</v>
          </cell>
        </row>
        <row r="223">
          <cell r="A223" t="str">
            <v>Transport</v>
          </cell>
          <cell r="B223">
            <v>2110</v>
          </cell>
        </row>
        <row r="224">
          <cell r="A224" t="str">
            <v>Transport</v>
          </cell>
          <cell r="B224">
            <v>1649</v>
          </cell>
        </row>
        <row r="225">
          <cell r="A225" t="str">
            <v>Transport</v>
          </cell>
          <cell r="B225">
            <v>453</v>
          </cell>
        </row>
        <row r="226">
          <cell r="A226" t="str">
            <v>Transport</v>
          </cell>
          <cell r="B226">
            <v>1377</v>
          </cell>
        </row>
        <row r="227">
          <cell r="A227" t="str">
            <v>Transport</v>
          </cell>
          <cell r="B227">
            <v>497</v>
          </cell>
        </row>
        <row r="228">
          <cell r="A228" t="str">
            <v>Transport</v>
          </cell>
          <cell r="B228">
            <v>478</v>
          </cell>
        </row>
        <row r="229">
          <cell r="A229" t="str">
            <v>Transport</v>
          </cell>
          <cell r="B229">
            <v>1150</v>
          </cell>
        </row>
        <row r="230">
          <cell r="A230" t="str">
            <v>Transport</v>
          </cell>
          <cell r="B230">
            <v>656</v>
          </cell>
        </row>
        <row r="231">
          <cell r="A231" t="str">
            <v>Transport</v>
          </cell>
          <cell r="B231">
            <v>641</v>
          </cell>
        </row>
        <row r="232">
          <cell r="A232" t="str">
            <v>Transport</v>
          </cell>
          <cell r="B232">
            <v>692</v>
          </cell>
        </row>
        <row r="233">
          <cell r="A233" t="str">
            <v>Transport</v>
          </cell>
          <cell r="B233">
            <v>866</v>
          </cell>
        </row>
        <row r="234">
          <cell r="A234" t="str">
            <v>Transport</v>
          </cell>
          <cell r="B234">
            <v>1138</v>
          </cell>
        </row>
        <row r="235">
          <cell r="A235" t="str">
            <v>Transport</v>
          </cell>
          <cell r="B235">
            <v>1754</v>
          </cell>
        </row>
        <row r="236">
          <cell r="A236" t="str">
            <v>Transport</v>
          </cell>
          <cell r="B236">
            <v>639</v>
          </cell>
        </row>
        <row r="237">
          <cell r="A237" t="str">
            <v>Transport</v>
          </cell>
          <cell r="B237">
            <v>997</v>
          </cell>
        </row>
        <row r="238">
          <cell r="A238" t="str">
            <v>Transport</v>
          </cell>
          <cell r="B238">
            <v>684</v>
          </cell>
        </row>
        <row r="239">
          <cell r="A239" t="str">
            <v>Transport</v>
          </cell>
          <cell r="B239">
            <v>2289</v>
          </cell>
        </row>
        <row r="240">
          <cell r="A240" t="str">
            <v>Transport</v>
          </cell>
          <cell r="B240">
            <v>699</v>
          </cell>
        </row>
        <row r="241">
          <cell r="A241" t="str">
            <v>Transport</v>
          </cell>
          <cell r="B241">
            <v>2039</v>
          </cell>
        </row>
        <row r="242">
          <cell r="A242" t="str">
            <v>Transport</v>
          </cell>
          <cell r="B242">
            <v>587</v>
          </cell>
        </row>
        <row r="243">
          <cell r="A243" t="str">
            <v>Transport</v>
          </cell>
          <cell r="B243">
            <v>483</v>
          </cell>
        </row>
        <row r="244">
          <cell r="A244" t="str">
            <v>Transport</v>
          </cell>
          <cell r="B244">
            <v>603</v>
          </cell>
        </row>
        <row r="245">
          <cell r="A245" t="str">
            <v>Transport</v>
          </cell>
          <cell r="B245">
            <v>525</v>
          </cell>
        </row>
        <row r="246">
          <cell r="A246" t="str">
            <v>Transport</v>
          </cell>
          <cell r="B246">
            <v>668</v>
          </cell>
        </row>
        <row r="247">
          <cell r="A247" t="str">
            <v>Transport</v>
          </cell>
          <cell r="B247">
            <v>701</v>
          </cell>
        </row>
        <row r="248">
          <cell r="A248" t="str">
            <v>Transport</v>
          </cell>
          <cell r="B248">
            <v>1009</v>
          </cell>
        </row>
        <row r="249">
          <cell r="A249" t="str">
            <v>Transport</v>
          </cell>
          <cell r="B249">
            <v>660</v>
          </cell>
        </row>
        <row r="250">
          <cell r="A250" t="str">
            <v>Transport</v>
          </cell>
          <cell r="B250">
            <v>1117</v>
          </cell>
        </row>
        <row r="251">
          <cell r="A251" t="str">
            <v>Transport</v>
          </cell>
          <cell r="B251">
            <v>1157</v>
          </cell>
        </row>
        <row r="252">
          <cell r="A252" t="str">
            <v>Transport</v>
          </cell>
          <cell r="B252">
            <v>438</v>
          </cell>
        </row>
        <row r="253">
          <cell r="A253" t="str">
            <v>Transport</v>
          </cell>
          <cell r="B253">
            <v>2830</v>
          </cell>
        </row>
        <row r="254">
          <cell r="A254" t="str">
            <v>Transport</v>
          </cell>
          <cell r="B254">
            <v>405</v>
          </cell>
        </row>
        <row r="255">
          <cell r="A255" t="str">
            <v>Transport</v>
          </cell>
          <cell r="B255">
            <v>386</v>
          </cell>
        </row>
        <row r="256">
          <cell r="A256" t="str">
            <v>Transport</v>
          </cell>
          <cell r="B256">
            <v>2283</v>
          </cell>
        </row>
        <row r="257">
          <cell r="A257" t="str">
            <v>Transport</v>
          </cell>
          <cell r="B257">
            <v>475</v>
          </cell>
        </row>
        <row r="258">
          <cell r="A258" t="str">
            <v>Transport</v>
          </cell>
          <cell r="B258">
            <v>969</v>
          </cell>
        </row>
        <row r="259">
          <cell r="A259" t="str">
            <v>Transport</v>
          </cell>
          <cell r="B259">
            <v>726</v>
          </cell>
        </row>
        <row r="260">
          <cell r="A260" t="str">
            <v>Transport</v>
          </cell>
          <cell r="B260">
            <v>967</v>
          </cell>
        </row>
        <row r="261">
          <cell r="A261" t="str">
            <v>Transport</v>
          </cell>
          <cell r="B261">
            <v>1149</v>
          </cell>
        </row>
        <row r="262">
          <cell r="A262" t="str">
            <v>Transport</v>
          </cell>
          <cell r="B262">
            <v>1091</v>
          </cell>
        </row>
        <row r="263">
          <cell r="A263" t="str">
            <v>Transport</v>
          </cell>
          <cell r="B263">
            <v>1332</v>
          </cell>
        </row>
        <row r="264">
          <cell r="A264" t="str">
            <v>Transport</v>
          </cell>
          <cell r="B264">
            <v>477</v>
          </cell>
        </row>
        <row r="265">
          <cell r="A265" t="str">
            <v>Transport</v>
          </cell>
          <cell r="B265">
            <v>195</v>
          </cell>
        </row>
        <row r="266">
          <cell r="A266" t="str">
            <v>Transport</v>
          </cell>
          <cell r="B266">
            <v>524</v>
          </cell>
        </row>
        <row r="267">
          <cell r="A267" t="str">
            <v>Transport</v>
          </cell>
          <cell r="B267">
            <v>1302</v>
          </cell>
        </row>
        <row r="268">
          <cell r="A268" t="str">
            <v>Transport</v>
          </cell>
          <cell r="B268">
            <v>1135</v>
          </cell>
        </row>
        <row r="269">
          <cell r="A269" t="str">
            <v>Transport</v>
          </cell>
          <cell r="B269">
            <v>436</v>
          </cell>
        </row>
        <row r="270">
          <cell r="A270" t="str">
            <v>Transport</v>
          </cell>
          <cell r="B270">
            <v>705</v>
          </cell>
        </row>
        <row r="271">
          <cell r="A271" t="str">
            <v>Transport</v>
          </cell>
          <cell r="B271">
            <v>966</v>
          </cell>
        </row>
        <row r="272">
          <cell r="A272" t="str">
            <v>Transport</v>
          </cell>
          <cell r="B272">
            <v>1635</v>
          </cell>
        </row>
        <row r="273">
          <cell r="A273" t="str">
            <v>Transport</v>
          </cell>
          <cell r="B273">
            <v>1571</v>
          </cell>
        </row>
        <row r="274">
          <cell r="A274" t="str">
            <v>Transport</v>
          </cell>
          <cell r="B274">
            <v>420</v>
          </cell>
        </row>
        <row r="275">
          <cell r="A275" t="str">
            <v>Transport</v>
          </cell>
          <cell r="B275">
            <v>531</v>
          </cell>
        </row>
        <row r="276">
          <cell r="A276" t="str">
            <v>Transport</v>
          </cell>
          <cell r="B276">
            <v>950</v>
          </cell>
        </row>
        <row r="277">
          <cell r="A277" t="str">
            <v>Transport</v>
          </cell>
          <cell r="B277">
            <v>425</v>
          </cell>
        </row>
        <row r="278">
          <cell r="A278" t="str">
            <v>Transport</v>
          </cell>
          <cell r="B278">
            <v>519</v>
          </cell>
        </row>
        <row r="279">
          <cell r="A279" t="str">
            <v>Transport</v>
          </cell>
          <cell r="B279">
            <v>1405</v>
          </cell>
        </row>
        <row r="280">
          <cell r="A280" t="str">
            <v>Transport</v>
          </cell>
          <cell r="B280">
            <v>1750</v>
          </cell>
        </row>
        <row r="281">
          <cell r="A281" t="str">
            <v>Transport</v>
          </cell>
          <cell r="B281">
            <v>530</v>
          </cell>
        </row>
        <row r="282">
          <cell r="A282" t="str">
            <v>Transport</v>
          </cell>
          <cell r="B282">
            <v>5316</v>
          </cell>
        </row>
        <row r="283">
          <cell r="A283" t="str">
            <v>Transport</v>
          </cell>
          <cell r="B283">
            <v>481</v>
          </cell>
        </row>
        <row r="284">
          <cell r="A284" t="str">
            <v>Transport</v>
          </cell>
          <cell r="B284">
            <v>789</v>
          </cell>
        </row>
        <row r="285">
          <cell r="A285" t="str">
            <v>Transport</v>
          </cell>
          <cell r="B285">
            <v>1320</v>
          </cell>
        </row>
        <row r="286">
          <cell r="A286" t="str">
            <v>Transport</v>
          </cell>
          <cell r="B286">
            <v>1381</v>
          </cell>
        </row>
        <row r="287">
          <cell r="A287" t="str">
            <v>Transport</v>
          </cell>
          <cell r="B287">
            <v>1040</v>
          </cell>
        </row>
        <row r="288">
          <cell r="A288" t="str">
            <v>Transport</v>
          </cell>
          <cell r="B288">
            <v>595</v>
          </cell>
        </row>
        <row r="289">
          <cell r="A289" t="str">
            <v>Transport</v>
          </cell>
          <cell r="B289">
            <v>1303</v>
          </cell>
        </row>
        <row r="290">
          <cell r="A290" t="str">
            <v>Transport</v>
          </cell>
          <cell r="B290">
            <v>859</v>
          </cell>
        </row>
        <row r="291">
          <cell r="A291" t="str">
            <v>Transport</v>
          </cell>
          <cell r="B291">
            <v>866</v>
          </cell>
        </row>
        <row r="292">
          <cell r="A292" t="str">
            <v>Transport</v>
          </cell>
          <cell r="B292">
            <v>101</v>
          </cell>
        </row>
        <row r="293">
          <cell r="A293" t="str">
            <v>Transport</v>
          </cell>
          <cell r="B293">
            <v>704</v>
          </cell>
        </row>
        <row r="294">
          <cell r="A294" t="str">
            <v>Transport</v>
          </cell>
          <cell r="B294">
            <v>655</v>
          </cell>
        </row>
        <row r="295">
          <cell r="A295" t="str">
            <v>Transport</v>
          </cell>
          <cell r="B295">
            <v>575</v>
          </cell>
        </row>
        <row r="296">
          <cell r="A296" t="str">
            <v>Transport</v>
          </cell>
          <cell r="B296">
            <v>799</v>
          </cell>
        </row>
        <row r="297">
          <cell r="A297" t="str">
            <v>Transport</v>
          </cell>
          <cell r="B297">
            <v>331</v>
          </cell>
        </row>
        <row r="298">
          <cell r="A298" t="str">
            <v>Transport</v>
          </cell>
          <cell r="B298">
            <v>1463</v>
          </cell>
        </row>
        <row r="299">
          <cell r="A299" t="str">
            <v>Transport</v>
          </cell>
          <cell r="B299">
            <v>414</v>
          </cell>
        </row>
        <row r="300">
          <cell r="A300" t="str">
            <v>Transport</v>
          </cell>
          <cell r="B300">
            <v>826</v>
          </cell>
        </row>
        <row r="301">
          <cell r="A301" t="str">
            <v>Transport</v>
          </cell>
          <cell r="B301">
            <v>464</v>
          </cell>
        </row>
        <row r="302">
          <cell r="A302" t="str">
            <v>Manufactured goods</v>
          </cell>
          <cell r="B302">
            <v>495</v>
          </cell>
        </row>
        <row r="303">
          <cell r="A303" t="str">
            <v>Manufactured goods</v>
          </cell>
          <cell r="B303">
            <v>732</v>
          </cell>
        </row>
        <row r="304">
          <cell r="A304" t="str">
            <v>Manufactured goods</v>
          </cell>
          <cell r="B304">
            <v>1072</v>
          </cell>
        </row>
        <row r="305">
          <cell r="A305" t="str">
            <v>Manufactured goods</v>
          </cell>
          <cell r="B305">
            <v>421</v>
          </cell>
        </row>
        <row r="306">
          <cell r="A306" t="str">
            <v>Manufactured goods</v>
          </cell>
          <cell r="B306">
            <v>1156</v>
          </cell>
        </row>
        <row r="307">
          <cell r="A307" t="str">
            <v>Manufactured goods</v>
          </cell>
          <cell r="B307">
            <v>694</v>
          </cell>
        </row>
        <row r="308">
          <cell r="A308" t="str">
            <v>Manufactured goods</v>
          </cell>
          <cell r="B308">
            <v>860</v>
          </cell>
        </row>
        <row r="309">
          <cell r="A309" t="str">
            <v>Manufactured goods</v>
          </cell>
          <cell r="B309">
            <v>1679</v>
          </cell>
        </row>
        <row r="310">
          <cell r="A310" t="str">
            <v>Manufactured goods</v>
          </cell>
          <cell r="B310">
            <v>532</v>
          </cell>
        </row>
        <row r="311">
          <cell r="A311" t="str">
            <v>Manufactured goods</v>
          </cell>
          <cell r="B311">
            <v>677</v>
          </cell>
        </row>
        <row r="312">
          <cell r="A312" t="str">
            <v>Manufactured goods</v>
          </cell>
          <cell r="B312">
            <v>538</v>
          </cell>
        </row>
        <row r="313">
          <cell r="A313" t="str">
            <v>Manufactured goods</v>
          </cell>
          <cell r="B313">
            <v>785</v>
          </cell>
        </row>
        <row r="314">
          <cell r="A314" t="str">
            <v>Manufactured goods</v>
          </cell>
          <cell r="B314">
            <v>2112</v>
          </cell>
        </row>
        <row r="315">
          <cell r="A315" t="str">
            <v>Manufactured goods</v>
          </cell>
          <cell r="B315">
            <v>882</v>
          </cell>
        </row>
        <row r="316">
          <cell r="A316" t="str">
            <v>Manufactured goods</v>
          </cell>
          <cell r="B316">
            <v>443</v>
          </cell>
        </row>
        <row r="317">
          <cell r="A317" t="str">
            <v>Manufactured goods</v>
          </cell>
          <cell r="B317">
            <v>879</v>
          </cell>
        </row>
        <row r="318">
          <cell r="A318" t="str">
            <v>Manufactured goods</v>
          </cell>
          <cell r="B318">
            <v>825</v>
          </cell>
        </row>
        <row r="319">
          <cell r="A319" t="str">
            <v>Manufactured goods</v>
          </cell>
          <cell r="B319">
            <v>898</v>
          </cell>
        </row>
        <row r="320">
          <cell r="A320" t="str">
            <v>Manufactured goods</v>
          </cell>
          <cell r="B320">
            <v>331</v>
          </cell>
        </row>
        <row r="321">
          <cell r="A321" t="str">
            <v>Manufactured goods</v>
          </cell>
          <cell r="B321">
            <v>1159</v>
          </cell>
        </row>
        <row r="322">
          <cell r="A322" t="str">
            <v>Manufactured goods</v>
          </cell>
          <cell r="B322">
            <v>1373</v>
          </cell>
        </row>
        <row r="323">
          <cell r="A323" t="str">
            <v>Manufactured goods</v>
          </cell>
          <cell r="B323">
            <v>1188</v>
          </cell>
        </row>
        <row r="324">
          <cell r="A324" t="str">
            <v>Manufactured goods</v>
          </cell>
          <cell r="B324">
            <v>894</v>
          </cell>
        </row>
        <row r="325">
          <cell r="A325" t="str">
            <v>Manufactured goods</v>
          </cell>
          <cell r="B325">
            <v>1136</v>
          </cell>
        </row>
        <row r="326">
          <cell r="A326" t="str">
            <v>Manufactured goods</v>
          </cell>
          <cell r="B326">
            <v>1111</v>
          </cell>
        </row>
        <row r="327">
          <cell r="A327" t="str">
            <v>Manufactured goods</v>
          </cell>
          <cell r="B327">
            <v>745</v>
          </cell>
        </row>
        <row r="328">
          <cell r="A328" t="str">
            <v>Manufactured goods</v>
          </cell>
          <cell r="B328">
            <v>666</v>
          </cell>
        </row>
        <row r="329">
          <cell r="A329" t="str">
            <v>Manufactured goods</v>
          </cell>
          <cell r="B329">
            <v>1206</v>
          </cell>
        </row>
        <row r="330">
          <cell r="A330" t="str">
            <v>Manufactured goods</v>
          </cell>
          <cell r="B330">
            <v>458</v>
          </cell>
        </row>
        <row r="331">
          <cell r="A331" t="str">
            <v>Manufactured goods</v>
          </cell>
          <cell r="B331">
            <v>677</v>
          </cell>
        </row>
        <row r="332">
          <cell r="A332" t="str">
            <v>Manufactured goods</v>
          </cell>
          <cell r="B332">
            <v>1453</v>
          </cell>
        </row>
        <row r="333">
          <cell r="A333" t="str">
            <v>Manufactured goods</v>
          </cell>
          <cell r="B333">
            <v>1114</v>
          </cell>
        </row>
        <row r="334">
          <cell r="A334" t="str">
            <v>Manufactured goods</v>
          </cell>
          <cell r="B334">
            <v>1199</v>
          </cell>
        </row>
        <row r="335">
          <cell r="A335" t="str">
            <v>Manufactured goods</v>
          </cell>
          <cell r="B335">
            <v>548</v>
          </cell>
        </row>
        <row r="336">
          <cell r="A336" t="str">
            <v>Manufactured goods</v>
          </cell>
          <cell r="B336">
            <v>736</v>
          </cell>
        </row>
        <row r="337">
          <cell r="A337" t="str">
            <v>Manufactured goods</v>
          </cell>
          <cell r="B337">
            <v>475</v>
          </cell>
        </row>
        <row r="338">
          <cell r="A338" t="str">
            <v>Manufactured goods</v>
          </cell>
          <cell r="B338">
            <v>418</v>
          </cell>
        </row>
        <row r="339">
          <cell r="A339" t="str">
            <v>Manufactured goods</v>
          </cell>
          <cell r="B339">
            <v>1352</v>
          </cell>
        </row>
        <row r="340">
          <cell r="A340" t="str">
            <v>Manufactured goods</v>
          </cell>
          <cell r="B340">
            <v>928</v>
          </cell>
        </row>
        <row r="341">
          <cell r="A341" t="str">
            <v>Manufactured goods</v>
          </cell>
          <cell r="B341">
            <v>636</v>
          </cell>
        </row>
        <row r="342">
          <cell r="A342" t="str">
            <v>Manufactured goods</v>
          </cell>
          <cell r="B342">
            <v>719</v>
          </cell>
        </row>
        <row r="343">
          <cell r="A343" t="str">
            <v>Manufactured goods</v>
          </cell>
          <cell r="B343">
            <v>1384</v>
          </cell>
        </row>
        <row r="344">
          <cell r="A344" t="str">
            <v>Manufactured goods</v>
          </cell>
          <cell r="B344">
            <v>1353</v>
          </cell>
        </row>
        <row r="345">
          <cell r="A345" t="str">
            <v>Manufactured goods</v>
          </cell>
          <cell r="B345">
            <v>538</v>
          </cell>
        </row>
        <row r="346">
          <cell r="A346" t="str">
            <v>Manufactured goods</v>
          </cell>
          <cell r="B346">
            <v>741</v>
          </cell>
        </row>
        <row r="347">
          <cell r="A347" t="str">
            <v>Manufactured goods</v>
          </cell>
          <cell r="B347">
            <v>416</v>
          </cell>
        </row>
        <row r="348">
          <cell r="A348" t="str">
            <v>Manufactured goods</v>
          </cell>
          <cell r="B348">
            <v>435</v>
          </cell>
        </row>
        <row r="349">
          <cell r="A349" t="str">
            <v>Manufactured goods</v>
          </cell>
          <cell r="B349">
            <v>564</v>
          </cell>
        </row>
        <row r="350">
          <cell r="A350" t="str">
            <v>Manufactured goods</v>
          </cell>
          <cell r="B350">
            <v>580</v>
          </cell>
        </row>
        <row r="351">
          <cell r="A351" t="str">
            <v>Manufactured goods</v>
          </cell>
          <cell r="B351">
            <v>235</v>
          </cell>
        </row>
        <row r="352">
          <cell r="A352" t="str">
            <v>Manufactured goods</v>
          </cell>
          <cell r="B352">
            <v>345</v>
          </cell>
        </row>
        <row r="353">
          <cell r="A353" t="str">
            <v>Manufactured goods</v>
          </cell>
          <cell r="B353">
            <v>199</v>
          </cell>
        </row>
        <row r="354">
          <cell r="A354" t="str">
            <v>Manufactured goods</v>
          </cell>
          <cell r="B354">
            <v>479</v>
          </cell>
        </row>
        <row r="355">
          <cell r="A355" t="str">
            <v>Manufactured goods</v>
          </cell>
          <cell r="B355">
            <v>2304</v>
          </cell>
        </row>
        <row r="356">
          <cell r="A356" t="str">
            <v>Manufactured goods</v>
          </cell>
          <cell r="B356">
            <v>486</v>
          </cell>
        </row>
      </sheetData>
      <sheetData sheetId="13">
        <row r="3">
          <cell r="A3">
            <v>263.10000000000002</v>
          </cell>
          <cell r="B3">
            <v>2300</v>
          </cell>
        </row>
        <row r="4">
          <cell r="A4">
            <v>182.4</v>
          </cell>
          <cell r="B4">
            <v>2100</v>
          </cell>
        </row>
        <row r="5">
          <cell r="A5">
            <v>242.1</v>
          </cell>
          <cell r="B5">
            <v>2300</v>
          </cell>
        </row>
        <row r="6">
          <cell r="A6">
            <v>213.6</v>
          </cell>
          <cell r="B6">
            <v>2200</v>
          </cell>
        </row>
        <row r="7">
          <cell r="A7">
            <v>139.9</v>
          </cell>
          <cell r="B7">
            <v>2100</v>
          </cell>
        </row>
        <row r="8">
          <cell r="A8">
            <v>245.4</v>
          </cell>
          <cell r="B8">
            <v>2100</v>
          </cell>
        </row>
        <row r="9">
          <cell r="A9">
            <v>327.2</v>
          </cell>
          <cell r="B9">
            <v>2500</v>
          </cell>
        </row>
        <row r="10">
          <cell r="A10">
            <v>271.8</v>
          </cell>
          <cell r="B10">
            <v>2100</v>
          </cell>
        </row>
        <row r="11">
          <cell r="A11">
            <v>221.1</v>
          </cell>
          <cell r="B11">
            <v>2300</v>
          </cell>
        </row>
        <row r="12">
          <cell r="A12">
            <v>266.60000000000002</v>
          </cell>
          <cell r="B12">
            <v>2400</v>
          </cell>
        </row>
        <row r="13">
          <cell r="A13">
            <v>292.39999999999998</v>
          </cell>
          <cell r="B13">
            <v>2100</v>
          </cell>
        </row>
        <row r="14">
          <cell r="A14">
            <v>209</v>
          </cell>
          <cell r="B14">
            <v>1700</v>
          </cell>
        </row>
        <row r="15">
          <cell r="A15">
            <v>270.8</v>
          </cell>
          <cell r="B15">
            <v>2500</v>
          </cell>
        </row>
        <row r="16">
          <cell r="A16">
            <v>246.1</v>
          </cell>
          <cell r="B16">
            <v>2100</v>
          </cell>
        </row>
        <row r="17">
          <cell r="A17">
            <v>194.4</v>
          </cell>
          <cell r="B17">
            <v>2300</v>
          </cell>
        </row>
        <row r="18">
          <cell r="A18">
            <v>281.3</v>
          </cell>
          <cell r="B18">
            <v>2100</v>
          </cell>
        </row>
        <row r="19">
          <cell r="A19">
            <v>172.7</v>
          </cell>
          <cell r="B19">
            <v>2200</v>
          </cell>
        </row>
        <row r="20">
          <cell r="A20">
            <v>207.5</v>
          </cell>
          <cell r="B20">
            <v>2300</v>
          </cell>
        </row>
        <row r="21">
          <cell r="A21">
            <v>198.9</v>
          </cell>
          <cell r="B21">
            <v>2200</v>
          </cell>
        </row>
        <row r="22">
          <cell r="A22">
            <v>209.3</v>
          </cell>
          <cell r="B22">
            <v>1900</v>
          </cell>
        </row>
        <row r="23">
          <cell r="A23">
            <v>252.3</v>
          </cell>
          <cell r="B23">
            <v>2600</v>
          </cell>
        </row>
        <row r="24">
          <cell r="A24">
            <v>192.9</v>
          </cell>
          <cell r="B24">
            <v>1900</v>
          </cell>
        </row>
        <row r="25">
          <cell r="A25">
            <v>209.3</v>
          </cell>
          <cell r="B25">
            <v>2100</v>
          </cell>
        </row>
        <row r="26">
          <cell r="A26">
            <v>345.3</v>
          </cell>
          <cell r="B26">
            <v>2600</v>
          </cell>
        </row>
        <row r="27">
          <cell r="A27">
            <v>326.3</v>
          </cell>
          <cell r="B27">
            <v>2100</v>
          </cell>
        </row>
        <row r="28">
          <cell r="A28">
            <v>173.1</v>
          </cell>
          <cell r="B28">
            <v>2200</v>
          </cell>
        </row>
        <row r="29">
          <cell r="A29">
            <v>187</v>
          </cell>
          <cell r="B29">
            <v>1900</v>
          </cell>
        </row>
        <row r="30">
          <cell r="A30">
            <v>257.2</v>
          </cell>
          <cell r="B30">
            <v>2100</v>
          </cell>
        </row>
        <row r="31">
          <cell r="A31">
            <v>233</v>
          </cell>
          <cell r="B31">
            <v>2200</v>
          </cell>
        </row>
        <row r="32">
          <cell r="A32">
            <v>180.4</v>
          </cell>
          <cell r="B32">
            <v>2000</v>
          </cell>
        </row>
        <row r="33">
          <cell r="A33">
            <v>234</v>
          </cell>
          <cell r="B33">
            <v>1700</v>
          </cell>
        </row>
        <row r="34">
          <cell r="A34">
            <v>207.1</v>
          </cell>
          <cell r="B34">
            <v>2000</v>
          </cell>
        </row>
        <row r="35">
          <cell r="A35">
            <v>247.7</v>
          </cell>
          <cell r="B35">
            <v>2400</v>
          </cell>
        </row>
        <row r="36">
          <cell r="A36">
            <v>166.2</v>
          </cell>
          <cell r="B36">
            <v>2000</v>
          </cell>
        </row>
        <row r="37">
          <cell r="A37">
            <v>177.1</v>
          </cell>
          <cell r="B37">
            <v>1900</v>
          </cell>
        </row>
        <row r="38">
          <cell r="A38">
            <v>182.7</v>
          </cell>
          <cell r="B38">
            <v>2000</v>
          </cell>
        </row>
        <row r="39">
          <cell r="A39">
            <v>216</v>
          </cell>
          <cell r="B39">
            <v>2300</v>
          </cell>
        </row>
        <row r="40">
          <cell r="A40">
            <v>312.10000000000002</v>
          </cell>
          <cell r="B40">
            <v>2600</v>
          </cell>
        </row>
        <row r="41">
          <cell r="A41">
            <v>199.8</v>
          </cell>
          <cell r="B41">
            <v>2100</v>
          </cell>
        </row>
        <row r="42">
          <cell r="A42">
            <v>273.2</v>
          </cell>
          <cell r="B42">
            <v>2200</v>
          </cell>
        </row>
        <row r="43">
          <cell r="A43">
            <v>206</v>
          </cell>
          <cell r="B43">
            <v>2100</v>
          </cell>
        </row>
        <row r="44">
          <cell r="A44">
            <v>232.2</v>
          </cell>
          <cell r="B44">
            <v>1900</v>
          </cell>
        </row>
        <row r="45">
          <cell r="A45">
            <v>198.3</v>
          </cell>
          <cell r="B45">
            <v>2100</v>
          </cell>
        </row>
        <row r="46">
          <cell r="A46">
            <v>205.1</v>
          </cell>
          <cell r="B46">
            <v>2000</v>
          </cell>
        </row>
        <row r="47">
          <cell r="A47">
            <v>175.6</v>
          </cell>
          <cell r="B47">
            <v>2300</v>
          </cell>
        </row>
        <row r="48">
          <cell r="A48">
            <v>307.8</v>
          </cell>
          <cell r="B48">
            <v>2400</v>
          </cell>
        </row>
        <row r="49">
          <cell r="A49">
            <v>269.2</v>
          </cell>
          <cell r="B49">
            <v>2200</v>
          </cell>
        </row>
        <row r="50">
          <cell r="A50">
            <v>224.8</v>
          </cell>
          <cell r="B50">
            <v>2200</v>
          </cell>
        </row>
        <row r="51">
          <cell r="A51">
            <v>171.6</v>
          </cell>
          <cell r="B51">
            <v>2000</v>
          </cell>
        </row>
        <row r="52">
          <cell r="A52">
            <v>216.8</v>
          </cell>
          <cell r="B52">
            <v>2200</v>
          </cell>
        </row>
        <row r="53">
          <cell r="A53">
            <v>192.6</v>
          </cell>
          <cell r="B53">
            <v>2200</v>
          </cell>
        </row>
        <row r="54">
          <cell r="A54">
            <v>236.4</v>
          </cell>
          <cell r="B54">
            <v>2200</v>
          </cell>
        </row>
        <row r="55">
          <cell r="A55">
            <v>172.4</v>
          </cell>
          <cell r="B55">
            <v>2200</v>
          </cell>
        </row>
        <row r="56">
          <cell r="A56">
            <v>251.4</v>
          </cell>
          <cell r="B56">
            <v>1900</v>
          </cell>
        </row>
        <row r="57">
          <cell r="A57">
            <v>246</v>
          </cell>
          <cell r="B57">
            <v>2300</v>
          </cell>
        </row>
        <row r="58">
          <cell r="A58">
            <v>147.4</v>
          </cell>
          <cell r="B58">
            <v>1700</v>
          </cell>
        </row>
        <row r="59">
          <cell r="A59">
            <v>176</v>
          </cell>
          <cell r="B59">
            <v>2200</v>
          </cell>
        </row>
        <row r="60">
          <cell r="A60">
            <v>228.4</v>
          </cell>
          <cell r="B60">
            <v>2300</v>
          </cell>
        </row>
        <row r="61">
          <cell r="A61">
            <v>166.5</v>
          </cell>
          <cell r="B61">
            <v>1600</v>
          </cell>
        </row>
        <row r="62">
          <cell r="A62">
            <v>189.4</v>
          </cell>
          <cell r="B62">
            <v>2200</v>
          </cell>
        </row>
        <row r="63">
          <cell r="A63">
            <v>312.10000000000002</v>
          </cell>
          <cell r="B63">
            <v>2400</v>
          </cell>
        </row>
        <row r="64">
          <cell r="A64">
            <v>289.8</v>
          </cell>
          <cell r="B64">
            <v>2000</v>
          </cell>
        </row>
        <row r="65">
          <cell r="A65">
            <v>269.89999999999998</v>
          </cell>
          <cell r="B65">
            <v>2200</v>
          </cell>
        </row>
        <row r="66">
          <cell r="A66">
            <v>154.30000000000001</v>
          </cell>
          <cell r="B66">
            <v>2000</v>
          </cell>
        </row>
        <row r="67">
          <cell r="A67">
            <v>222.1</v>
          </cell>
          <cell r="B67">
            <v>2100</v>
          </cell>
        </row>
        <row r="68">
          <cell r="A68">
            <v>209.7</v>
          </cell>
          <cell r="B68">
            <v>2200</v>
          </cell>
        </row>
        <row r="69">
          <cell r="A69">
            <v>190.9</v>
          </cell>
          <cell r="B69">
            <v>2200</v>
          </cell>
        </row>
        <row r="70">
          <cell r="A70">
            <v>254.3</v>
          </cell>
          <cell r="B70">
            <v>2500</v>
          </cell>
        </row>
        <row r="71">
          <cell r="A71">
            <v>207.5</v>
          </cell>
          <cell r="B71">
            <v>2100</v>
          </cell>
        </row>
        <row r="72">
          <cell r="A72">
            <v>209.7</v>
          </cell>
          <cell r="B72">
            <v>2200</v>
          </cell>
        </row>
        <row r="73">
          <cell r="A73">
            <v>294</v>
          </cell>
          <cell r="B73">
            <v>2100</v>
          </cell>
        </row>
        <row r="74">
          <cell r="A74">
            <v>176.3</v>
          </cell>
          <cell r="B74">
            <v>2000</v>
          </cell>
        </row>
        <row r="75">
          <cell r="A75">
            <v>294.3</v>
          </cell>
          <cell r="B75">
            <v>2400</v>
          </cell>
        </row>
        <row r="76">
          <cell r="A76">
            <v>224</v>
          </cell>
          <cell r="B76">
            <v>1900</v>
          </cell>
        </row>
        <row r="77">
          <cell r="A77">
            <v>125</v>
          </cell>
          <cell r="B77">
            <v>1900</v>
          </cell>
        </row>
        <row r="78">
          <cell r="A78">
            <v>236.8</v>
          </cell>
          <cell r="B78">
            <v>2600</v>
          </cell>
        </row>
        <row r="79">
          <cell r="A79">
            <v>164.1</v>
          </cell>
          <cell r="B79">
            <v>2300</v>
          </cell>
        </row>
        <row r="80">
          <cell r="A80">
            <v>217.8</v>
          </cell>
          <cell r="B80">
            <v>2500</v>
          </cell>
        </row>
        <row r="81">
          <cell r="A81">
            <v>192.2</v>
          </cell>
          <cell r="B81">
            <v>2400</v>
          </cell>
        </row>
        <row r="82">
          <cell r="A82">
            <v>125.9</v>
          </cell>
          <cell r="B82">
            <v>2400</v>
          </cell>
        </row>
        <row r="83">
          <cell r="A83">
            <v>220.9</v>
          </cell>
          <cell r="B83">
            <v>2300</v>
          </cell>
        </row>
        <row r="84">
          <cell r="A84">
            <v>294.5</v>
          </cell>
          <cell r="B84">
            <v>2700</v>
          </cell>
        </row>
        <row r="85">
          <cell r="A85">
            <v>244.6</v>
          </cell>
          <cell r="B85">
            <v>2300</v>
          </cell>
        </row>
        <row r="86">
          <cell r="A86">
            <v>199</v>
          </cell>
          <cell r="B86">
            <v>2500</v>
          </cell>
        </row>
        <row r="87">
          <cell r="A87">
            <v>240</v>
          </cell>
          <cell r="B87">
            <v>2600</v>
          </cell>
        </row>
        <row r="88">
          <cell r="A88">
            <v>263.2</v>
          </cell>
          <cell r="B88">
            <v>2300</v>
          </cell>
        </row>
        <row r="89">
          <cell r="A89">
            <v>188.1</v>
          </cell>
          <cell r="B89">
            <v>1900</v>
          </cell>
        </row>
        <row r="90">
          <cell r="A90">
            <v>243.7</v>
          </cell>
          <cell r="B90">
            <v>2700</v>
          </cell>
        </row>
        <row r="91">
          <cell r="A91">
            <v>221.5</v>
          </cell>
          <cell r="B91">
            <v>2300</v>
          </cell>
        </row>
        <row r="92">
          <cell r="A92">
            <v>175</v>
          </cell>
          <cell r="B92">
            <v>2500</v>
          </cell>
        </row>
        <row r="93">
          <cell r="A93">
            <v>253.2</v>
          </cell>
          <cell r="B93">
            <v>2300</v>
          </cell>
        </row>
        <row r="94">
          <cell r="A94">
            <v>155.4</v>
          </cell>
          <cell r="B94">
            <v>2400</v>
          </cell>
        </row>
        <row r="95">
          <cell r="A95">
            <v>186.7</v>
          </cell>
          <cell r="B95">
            <v>2500</v>
          </cell>
        </row>
        <row r="96">
          <cell r="A96">
            <v>179</v>
          </cell>
          <cell r="B96">
            <v>2400</v>
          </cell>
        </row>
        <row r="97">
          <cell r="A97">
            <v>188.3</v>
          </cell>
          <cell r="B97">
            <v>2100</v>
          </cell>
        </row>
        <row r="98">
          <cell r="A98">
            <v>227.1</v>
          </cell>
          <cell r="B98">
            <v>2900</v>
          </cell>
        </row>
        <row r="99">
          <cell r="A99">
            <v>173.6</v>
          </cell>
          <cell r="B99">
            <v>2100</v>
          </cell>
        </row>
        <row r="100">
          <cell r="A100">
            <v>188.3</v>
          </cell>
          <cell r="B100">
            <v>2300</v>
          </cell>
        </row>
        <row r="101">
          <cell r="A101">
            <v>310.8</v>
          </cell>
          <cell r="B101">
            <v>2900</v>
          </cell>
        </row>
        <row r="102">
          <cell r="A102">
            <v>293.7</v>
          </cell>
          <cell r="B102">
            <v>2400</v>
          </cell>
        </row>
        <row r="103">
          <cell r="A103">
            <v>179</v>
          </cell>
          <cell r="B103">
            <v>2400</v>
          </cell>
        </row>
        <row r="104">
          <cell r="A104">
            <v>188.3</v>
          </cell>
          <cell r="B104">
            <v>2100</v>
          </cell>
        </row>
        <row r="105">
          <cell r="A105">
            <v>227.1</v>
          </cell>
          <cell r="B105">
            <v>2900</v>
          </cell>
        </row>
        <row r="106">
          <cell r="A106">
            <v>173.6</v>
          </cell>
          <cell r="B106">
            <v>2100</v>
          </cell>
        </row>
        <row r="107">
          <cell r="A107">
            <v>188.3</v>
          </cell>
          <cell r="B107">
            <v>2300</v>
          </cell>
        </row>
      </sheetData>
      <sheetData sheetId="14">
        <row r="3">
          <cell r="L3">
            <v>15</v>
          </cell>
          <cell r="M3">
            <v>1</v>
          </cell>
          <cell r="N3">
            <v>10</v>
          </cell>
          <cell r="O3">
            <v>0</v>
          </cell>
          <cell r="P3">
            <v>1</v>
          </cell>
          <cell r="Q3">
            <v>2</v>
          </cell>
          <cell r="R3">
            <v>2</v>
          </cell>
          <cell r="S3">
            <v>40</v>
          </cell>
        </row>
        <row r="4">
          <cell r="L4">
            <v>7</v>
          </cell>
          <cell r="M4">
            <v>14</v>
          </cell>
          <cell r="N4">
            <v>20</v>
          </cell>
          <cell r="O4">
            <v>0</v>
          </cell>
          <cell r="P4">
            <v>1</v>
          </cell>
          <cell r="Q4">
            <v>5</v>
          </cell>
          <cell r="R4">
            <v>1</v>
          </cell>
          <cell r="S4">
            <v>38</v>
          </cell>
        </row>
        <row r="5">
          <cell r="L5">
            <v>0</v>
          </cell>
          <cell r="M5">
            <v>3</v>
          </cell>
          <cell r="N5">
            <v>0</v>
          </cell>
          <cell r="O5">
            <v>0</v>
          </cell>
          <cell r="P5">
            <v>3</v>
          </cell>
          <cell r="Q5">
            <v>3</v>
          </cell>
          <cell r="R5">
            <v>3</v>
          </cell>
          <cell r="S5">
            <v>34</v>
          </cell>
        </row>
        <row r="6">
          <cell r="L6">
            <v>0</v>
          </cell>
          <cell r="M6">
            <v>7</v>
          </cell>
          <cell r="N6">
            <v>6</v>
          </cell>
          <cell r="O6">
            <v>1</v>
          </cell>
          <cell r="P6">
            <v>5</v>
          </cell>
          <cell r="Q6">
            <v>2</v>
          </cell>
          <cell r="R6">
            <v>2</v>
          </cell>
          <cell r="S6">
            <v>63</v>
          </cell>
        </row>
        <row r="7">
          <cell r="L7">
            <v>10</v>
          </cell>
          <cell r="M7">
            <v>14</v>
          </cell>
          <cell r="N7">
            <v>2</v>
          </cell>
          <cell r="O7">
            <v>0</v>
          </cell>
          <cell r="P7">
            <v>1</v>
          </cell>
          <cell r="Q7">
            <v>3</v>
          </cell>
          <cell r="R7">
            <v>1</v>
          </cell>
          <cell r="S7">
            <v>60</v>
          </cell>
        </row>
        <row r="8">
          <cell r="L8">
            <v>0</v>
          </cell>
          <cell r="M8">
            <v>5</v>
          </cell>
          <cell r="N8">
            <v>0</v>
          </cell>
          <cell r="O8">
            <v>1</v>
          </cell>
          <cell r="P8">
            <v>1</v>
          </cell>
          <cell r="Q8">
            <v>2</v>
          </cell>
          <cell r="R8">
            <v>3</v>
          </cell>
          <cell r="S8">
            <v>70</v>
          </cell>
        </row>
        <row r="9">
          <cell r="L9">
            <v>2</v>
          </cell>
          <cell r="M9">
            <v>10</v>
          </cell>
          <cell r="N9">
            <v>2</v>
          </cell>
          <cell r="O9">
            <v>1</v>
          </cell>
          <cell r="P9">
            <v>3</v>
          </cell>
          <cell r="Q9">
            <v>3</v>
          </cell>
          <cell r="R9">
            <v>3</v>
          </cell>
          <cell r="S9">
            <v>61</v>
          </cell>
        </row>
        <row r="10">
          <cell r="L10">
            <v>12</v>
          </cell>
          <cell r="M10">
            <v>20</v>
          </cell>
          <cell r="N10">
            <v>12</v>
          </cell>
          <cell r="O10">
            <v>1</v>
          </cell>
          <cell r="P10">
            <v>5</v>
          </cell>
          <cell r="Q10">
            <v>4</v>
          </cell>
          <cell r="R10">
            <v>3</v>
          </cell>
          <cell r="S10">
            <v>68</v>
          </cell>
        </row>
        <row r="11">
          <cell r="L11">
            <v>2</v>
          </cell>
          <cell r="M11">
            <v>10</v>
          </cell>
          <cell r="N11">
            <v>2</v>
          </cell>
          <cell r="O11">
            <v>0</v>
          </cell>
          <cell r="P11">
            <v>1</v>
          </cell>
          <cell r="Q11">
            <v>2</v>
          </cell>
          <cell r="R11">
            <v>3</v>
          </cell>
          <cell r="S11">
            <v>44</v>
          </cell>
        </row>
        <row r="12">
          <cell r="L12">
            <v>0</v>
          </cell>
          <cell r="M12">
            <v>5</v>
          </cell>
          <cell r="N12">
            <v>0</v>
          </cell>
          <cell r="O12">
            <v>0</v>
          </cell>
          <cell r="P12">
            <v>6</v>
          </cell>
          <cell r="Q12">
            <v>6</v>
          </cell>
          <cell r="R12">
            <v>3</v>
          </cell>
          <cell r="S12">
            <v>64</v>
          </cell>
        </row>
        <row r="13">
          <cell r="L13">
            <v>6</v>
          </cell>
          <cell r="M13">
            <v>4</v>
          </cell>
          <cell r="N13">
            <v>6</v>
          </cell>
          <cell r="O13">
            <v>0</v>
          </cell>
          <cell r="P13">
            <v>2</v>
          </cell>
          <cell r="Q13">
            <v>3</v>
          </cell>
          <cell r="R13">
            <v>2</v>
          </cell>
          <cell r="S13">
            <v>56</v>
          </cell>
        </row>
        <row r="14">
          <cell r="L14">
            <v>35</v>
          </cell>
          <cell r="M14">
            <v>7</v>
          </cell>
          <cell r="N14">
            <v>35</v>
          </cell>
          <cell r="O14">
            <v>1</v>
          </cell>
          <cell r="P14">
            <v>5</v>
          </cell>
          <cell r="Q14">
            <v>2</v>
          </cell>
          <cell r="R14">
            <v>1</v>
          </cell>
          <cell r="S14">
            <v>40</v>
          </cell>
        </row>
        <row r="15">
          <cell r="L15">
            <v>0</v>
          </cell>
          <cell r="M15">
            <v>2</v>
          </cell>
          <cell r="N15">
            <v>0</v>
          </cell>
          <cell r="O15">
            <v>0</v>
          </cell>
          <cell r="P15">
            <v>5</v>
          </cell>
          <cell r="Q15">
            <v>2</v>
          </cell>
          <cell r="R15">
            <v>4</v>
          </cell>
          <cell r="S15">
            <v>60</v>
          </cell>
        </row>
        <row r="16">
          <cell r="L16">
            <v>4</v>
          </cell>
          <cell r="M16">
            <v>15</v>
          </cell>
          <cell r="N16">
            <v>0</v>
          </cell>
          <cell r="O16">
            <v>1</v>
          </cell>
          <cell r="P16">
            <v>4</v>
          </cell>
          <cell r="Q16">
            <v>4</v>
          </cell>
          <cell r="R16">
            <v>3</v>
          </cell>
          <cell r="S16">
            <v>43</v>
          </cell>
        </row>
        <row r="17">
          <cell r="B17">
            <v>690</v>
          </cell>
          <cell r="L17">
            <v>0</v>
          </cell>
          <cell r="M17">
            <v>13</v>
          </cell>
          <cell r="N17">
            <v>0</v>
          </cell>
          <cell r="O17">
            <v>0</v>
          </cell>
          <cell r="P17">
            <v>3</v>
          </cell>
          <cell r="Q17">
            <v>3</v>
          </cell>
          <cell r="R17">
            <v>2</v>
          </cell>
          <cell r="S17">
            <v>64</v>
          </cell>
        </row>
        <row r="18">
          <cell r="L18">
            <v>25</v>
          </cell>
          <cell r="M18">
            <v>14</v>
          </cell>
          <cell r="N18">
            <v>25</v>
          </cell>
          <cell r="O18">
            <v>0</v>
          </cell>
          <cell r="P18">
            <v>4</v>
          </cell>
          <cell r="Q18">
            <v>3</v>
          </cell>
          <cell r="R18">
            <v>1</v>
          </cell>
          <cell r="S18">
            <v>43</v>
          </cell>
        </row>
        <row r="19">
          <cell r="L19">
            <v>0</v>
          </cell>
          <cell r="M19">
            <v>7</v>
          </cell>
          <cell r="N19">
            <v>0</v>
          </cell>
          <cell r="O19">
            <v>1</v>
          </cell>
          <cell r="P19">
            <v>5</v>
          </cell>
          <cell r="Q19">
            <v>3</v>
          </cell>
          <cell r="R19">
            <v>2</v>
          </cell>
          <cell r="S19">
            <v>52</v>
          </cell>
        </row>
        <row r="20">
          <cell r="L20">
            <v>0</v>
          </cell>
          <cell r="M20">
            <v>10</v>
          </cell>
          <cell r="N20">
            <v>0</v>
          </cell>
          <cell r="O20">
            <v>1</v>
          </cell>
          <cell r="P20">
            <v>3</v>
          </cell>
          <cell r="Q20">
            <v>2</v>
          </cell>
          <cell r="R20">
            <v>5</v>
          </cell>
          <cell r="S20">
            <v>72</v>
          </cell>
        </row>
        <row r="21">
          <cell r="L21">
            <v>6</v>
          </cell>
          <cell r="M21">
            <v>15</v>
          </cell>
          <cell r="N21">
            <v>4</v>
          </cell>
          <cell r="O21">
            <v>0</v>
          </cell>
          <cell r="P21">
            <v>3</v>
          </cell>
          <cell r="Q21">
            <v>2</v>
          </cell>
          <cell r="R21">
            <v>4</v>
          </cell>
          <cell r="S21">
            <v>57</v>
          </cell>
        </row>
        <row r="22">
          <cell r="L22">
            <v>1</v>
          </cell>
          <cell r="M22">
            <v>2</v>
          </cell>
          <cell r="N22">
            <v>0</v>
          </cell>
          <cell r="O22">
            <v>0</v>
          </cell>
          <cell r="P22">
            <v>1</v>
          </cell>
          <cell r="Q22">
            <v>1</v>
          </cell>
          <cell r="R22">
            <v>2</v>
          </cell>
          <cell r="S22">
            <v>54</v>
          </cell>
        </row>
        <row r="23">
          <cell r="L23">
            <v>1</v>
          </cell>
          <cell r="M23">
            <v>2</v>
          </cell>
          <cell r="N23">
            <v>0</v>
          </cell>
          <cell r="O23">
            <v>0</v>
          </cell>
          <cell r="P23">
            <v>1</v>
          </cell>
          <cell r="Q23">
            <v>3</v>
          </cell>
          <cell r="R23">
            <v>4</v>
          </cell>
          <cell r="S23">
            <v>31</v>
          </cell>
        </row>
        <row r="24">
          <cell r="L24">
            <v>20</v>
          </cell>
          <cell r="M24">
            <v>50</v>
          </cell>
          <cell r="N24">
            <v>2</v>
          </cell>
          <cell r="O24">
            <v>1</v>
          </cell>
          <cell r="P24">
            <v>5</v>
          </cell>
          <cell r="Q24">
            <v>5</v>
          </cell>
          <cell r="R24">
            <v>3</v>
          </cell>
          <cell r="S24">
            <v>23</v>
          </cell>
        </row>
        <row r="25">
          <cell r="L25">
            <v>0</v>
          </cell>
          <cell r="M25">
            <v>5</v>
          </cell>
          <cell r="N25">
            <v>0</v>
          </cell>
          <cell r="O25">
            <v>1</v>
          </cell>
          <cell r="P25">
            <v>4</v>
          </cell>
          <cell r="Q25">
            <v>4</v>
          </cell>
          <cell r="R25">
            <v>2</v>
          </cell>
          <cell r="S25">
            <v>35</v>
          </cell>
        </row>
        <row r="26">
          <cell r="L26">
            <v>35</v>
          </cell>
          <cell r="M26">
            <v>0</v>
          </cell>
          <cell r="N26">
            <v>21</v>
          </cell>
          <cell r="O26">
            <v>0</v>
          </cell>
          <cell r="P26">
            <v>1</v>
          </cell>
          <cell r="Q26">
            <v>1</v>
          </cell>
          <cell r="R26">
            <v>1</v>
          </cell>
          <cell r="S26">
            <v>43</v>
          </cell>
        </row>
        <row r="27">
          <cell r="L27">
            <v>1</v>
          </cell>
          <cell r="M27">
            <v>8</v>
          </cell>
          <cell r="N27">
            <v>1</v>
          </cell>
          <cell r="O27">
            <v>1</v>
          </cell>
          <cell r="P27">
            <v>5</v>
          </cell>
          <cell r="Q27">
            <v>1</v>
          </cell>
          <cell r="R27">
            <v>1</v>
          </cell>
          <cell r="S27">
            <v>39</v>
          </cell>
        </row>
        <row r="28">
          <cell r="L28">
            <v>20</v>
          </cell>
          <cell r="M28">
            <v>10</v>
          </cell>
          <cell r="N28">
            <v>20</v>
          </cell>
          <cell r="O28">
            <v>1</v>
          </cell>
          <cell r="P28">
            <v>3</v>
          </cell>
          <cell r="Q28">
            <v>3</v>
          </cell>
          <cell r="R28">
            <v>3</v>
          </cell>
          <cell r="S28">
            <v>35</v>
          </cell>
        </row>
        <row r="29">
          <cell r="L29">
            <v>2</v>
          </cell>
          <cell r="M29">
            <v>10</v>
          </cell>
          <cell r="N29">
            <v>2</v>
          </cell>
          <cell r="O29">
            <v>1</v>
          </cell>
          <cell r="P29">
            <v>4</v>
          </cell>
          <cell r="Q29">
            <v>3</v>
          </cell>
          <cell r="R29">
            <v>3</v>
          </cell>
          <cell r="S29">
            <v>47</v>
          </cell>
        </row>
        <row r="30">
          <cell r="L30">
            <v>5</v>
          </cell>
          <cell r="M30">
            <v>3</v>
          </cell>
          <cell r="N30">
            <v>0</v>
          </cell>
          <cell r="O30">
            <v>0</v>
          </cell>
          <cell r="P30">
            <v>2</v>
          </cell>
          <cell r="Q30">
            <v>4</v>
          </cell>
          <cell r="R30">
            <v>2</v>
          </cell>
          <cell r="S30">
            <v>55</v>
          </cell>
        </row>
        <row r="31">
          <cell r="L31">
            <v>2</v>
          </cell>
          <cell r="M31">
            <v>4</v>
          </cell>
          <cell r="N31">
            <v>2</v>
          </cell>
          <cell r="O31">
            <v>1</v>
          </cell>
          <cell r="P31">
            <v>4</v>
          </cell>
          <cell r="Q31">
            <v>3</v>
          </cell>
          <cell r="R31">
            <v>4</v>
          </cell>
          <cell r="S31">
            <v>61</v>
          </cell>
        </row>
        <row r="32">
          <cell r="L32">
            <v>3</v>
          </cell>
          <cell r="M32">
            <v>6</v>
          </cell>
          <cell r="N32">
            <v>0</v>
          </cell>
          <cell r="O32">
            <v>0</v>
          </cell>
          <cell r="P32">
            <v>2</v>
          </cell>
          <cell r="Q32">
            <v>3</v>
          </cell>
          <cell r="R32">
            <v>3</v>
          </cell>
          <cell r="S32">
            <v>50</v>
          </cell>
        </row>
        <row r="33">
          <cell r="L33">
            <v>16</v>
          </cell>
          <cell r="M33">
            <v>4</v>
          </cell>
          <cell r="N33">
            <v>6</v>
          </cell>
          <cell r="O33">
            <v>0</v>
          </cell>
          <cell r="P33">
            <v>3</v>
          </cell>
          <cell r="Q33">
            <v>2</v>
          </cell>
          <cell r="R33">
            <v>2</v>
          </cell>
          <cell r="S33">
            <v>40</v>
          </cell>
        </row>
        <row r="34">
          <cell r="L34">
            <v>4</v>
          </cell>
          <cell r="M34">
            <v>15</v>
          </cell>
          <cell r="N34">
            <v>4</v>
          </cell>
          <cell r="O34">
            <v>0</v>
          </cell>
          <cell r="P34">
            <v>1</v>
          </cell>
          <cell r="Q34">
            <v>3</v>
          </cell>
          <cell r="R34">
            <v>2</v>
          </cell>
          <cell r="S34">
            <v>31</v>
          </cell>
        </row>
        <row r="35">
          <cell r="L35">
            <v>2</v>
          </cell>
          <cell r="M35">
            <v>10</v>
          </cell>
          <cell r="N35">
            <v>2</v>
          </cell>
          <cell r="O35">
            <v>1</v>
          </cell>
          <cell r="P35">
            <v>5</v>
          </cell>
          <cell r="Q35">
            <v>4</v>
          </cell>
          <cell r="R35">
            <v>4</v>
          </cell>
          <cell r="S35">
            <v>65</v>
          </cell>
        </row>
        <row r="36">
          <cell r="L36">
            <v>60</v>
          </cell>
          <cell r="M36">
            <v>5</v>
          </cell>
          <cell r="N36">
            <v>40</v>
          </cell>
          <cell r="O36">
            <v>0</v>
          </cell>
          <cell r="P36">
            <v>2</v>
          </cell>
          <cell r="Q36">
            <v>2</v>
          </cell>
          <cell r="R36">
            <v>2</v>
          </cell>
          <cell r="S36">
            <v>33</v>
          </cell>
        </row>
        <row r="37">
          <cell r="L37">
            <v>1</v>
          </cell>
          <cell r="M37">
            <v>7</v>
          </cell>
          <cell r="N37">
            <v>2</v>
          </cell>
          <cell r="O37">
            <v>1</v>
          </cell>
          <cell r="P37">
            <v>3</v>
          </cell>
          <cell r="Q37">
            <v>2</v>
          </cell>
          <cell r="R37">
            <v>4</v>
          </cell>
          <cell r="S37">
            <v>63</v>
          </cell>
        </row>
        <row r="38">
          <cell r="L38">
            <v>45</v>
          </cell>
          <cell r="M38">
            <v>10</v>
          </cell>
          <cell r="N38">
            <v>45</v>
          </cell>
          <cell r="O38">
            <v>0</v>
          </cell>
          <cell r="P38">
            <v>4</v>
          </cell>
          <cell r="Q38">
            <v>3</v>
          </cell>
          <cell r="R38">
            <v>3</v>
          </cell>
          <cell r="S38">
            <v>37</v>
          </cell>
        </row>
        <row r="39">
          <cell r="L39">
            <v>20</v>
          </cell>
          <cell r="M39">
            <v>7</v>
          </cell>
          <cell r="N39">
            <v>10</v>
          </cell>
          <cell r="O39">
            <v>0</v>
          </cell>
          <cell r="P39">
            <v>1</v>
          </cell>
          <cell r="Q39">
            <v>2</v>
          </cell>
          <cell r="R39">
            <v>1</v>
          </cell>
          <cell r="S39">
            <v>54</v>
          </cell>
        </row>
        <row r="40">
          <cell r="L40">
            <v>15</v>
          </cell>
          <cell r="M40">
            <v>10</v>
          </cell>
          <cell r="N40">
            <v>15</v>
          </cell>
          <cell r="O40">
            <v>0</v>
          </cell>
          <cell r="P40">
            <v>2</v>
          </cell>
          <cell r="Q40">
            <v>3</v>
          </cell>
          <cell r="R40">
            <v>2</v>
          </cell>
          <cell r="S40">
            <v>36</v>
          </cell>
        </row>
        <row r="41">
          <cell r="L41">
            <v>10</v>
          </cell>
          <cell r="M41">
            <v>20</v>
          </cell>
          <cell r="N41">
            <v>10</v>
          </cell>
          <cell r="O41">
            <v>1</v>
          </cell>
          <cell r="P41">
            <v>2</v>
          </cell>
          <cell r="Q41">
            <v>3</v>
          </cell>
          <cell r="R41">
            <v>4</v>
          </cell>
          <cell r="S41">
            <v>41</v>
          </cell>
        </row>
        <row r="42">
          <cell r="L42">
            <v>1</v>
          </cell>
          <cell r="M42">
            <v>7</v>
          </cell>
          <cell r="N42">
            <v>1</v>
          </cell>
          <cell r="O42">
            <v>1</v>
          </cell>
          <cell r="P42">
            <v>5</v>
          </cell>
          <cell r="Q42">
            <v>3</v>
          </cell>
          <cell r="R42">
            <v>2</v>
          </cell>
          <cell r="S42">
            <v>56</v>
          </cell>
        </row>
        <row r="43">
          <cell r="L43">
            <v>20</v>
          </cell>
          <cell r="M43">
            <v>4</v>
          </cell>
          <cell r="N43">
            <v>15</v>
          </cell>
          <cell r="O43">
            <v>0</v>
          </cell>
          <cell r="P43">
            <v>2</v>
          </cell>
          <cell r="Q43">
            <v>3</v>
          </cell>
          <cell r="R43">
            <v>2</v>
          </cell>
          <cell r="S43">
            <v>30</v>
          </cell>
        </row>
        <row r="44">
          <cell r="L44">
            <v>3</v>
          </cell>
          <cell r="M44">
            <v>4</v>
          </cell>
          <cell r="N44">
            <v>3</v>
          </cell>
          <cell r="O44">
            <v>0</v>
          </cell>
          <cell r="P44">
            <v>1</v>
          </cell>
          <cell r="Q44">
            <v>3</v>
          </cell>
          <cell r="R44">
            <v>4</v>
          </cell>
          <cell r="S44">
            <v>61</v>
          </cell>
        </row>
        <row r="45">
          <cell r="L45">
            <v>1</v>
          </cell>
          <cell r="M45">
            <v>3</v>
          </cell>
          <cell r="N45">
            <v>0</v>
          </cell>
          <cell r="O45">
            <v>0</v>
          </cell>
          <cell r="P45">
            <v>3</v>
          </cell>
          <cell r="Q45">
            <v>3</v>
          </cell>
          <cell r="R45">
            <v>3</v>
          </cell>
          <cell r="S45">
            <v>47</v>
          </cell>
        </row>
        <row r="46">
          <cell r="L46">
            <v>0</v>
          </cell>
          <cell r="M46">
            <v>12</v>
          </cell>
          <cell r="N46">
            <v>4</v>
          </cell>
          <cell r="O46">
            <v>0</v>
          </cell>
          <cell r="P46">
            <v>3</v>
          </cell>
          <cell r="Q46">
            <v>5</v>
          </cell>
          <cell r="R46">
            <v>3</v>
          </cell>
          <cell r="S46">
            <v>55</v>
          </cell>
        </row>
        <row r="47">
          <cell r="L47">
            <v>56</v>
          </cell>
          <cell r="M47">
            <v>10</v>
          </cell>
          <cell r="N47">
            <v>41</v>
          </cell>
          <cell r="O47">
            <v>0</v>
          </cell>
          <cell r="P47">
            <v>2</v>
          </cell>
          <cell r="Q47">
            <v>3</v>
          </cell>
          <cell r="R47">
            <v>2</v>
          </cell>
          <cell r="S47">
            <v>34</v>
          </cell>
        </row>
        <row r="48">
          <cell r="L48">
            <v>2</v>
          </cell>
          <cell r="M48">
            <v>10</v>
          </cell>
          <cell r="N48">
            <v>0</v>
          </cell>
          <cell r="O48">
            <v>0</v>
          </cell>
          <cell r="P48">
            <v>4</v>
          </cell>
          <cell r="Q48">
            <v>3</v>
          </cell>
          <cell r="R48">
            <v>3</v>
          </cell>
          <cell r="S48">
            <v>57</v>
          </cell>
        </row>
        <row r="49">
          <cell r="L49">
            <v>40</v>
          </cell>
          <cell r="M49">
            <v>10</v>
          </cell>
          <cell r="N49">
            <v>40</v>
          </cell>
          <cell r="O49">
            <v>1</v>
          </cell>
          <cell r="P49">
            <v>4</v>
          </cell>
          <cell r="Q49">
            <v>3</v>
          </cell>
          <cell r="R49">
            <v>2</v>
          </cell>
          <cell r="S49">
            <v>47</v>
          </cell>
        </row>
        <row r="50">
          <cell r="L50">
            <v>15</v>
          </cell>
          <cell r="M50">
            <v>6</v>
          </cell>
          <cell r="N50">
            <v>20</v>
          </cell>
          <cell r="O50">
            <v>0</v>
          </cell>
          <cell r="P50">
            <v>4</v>
          </cell>
          <cell r="Q50">
            <v>4</v>
          </cell>
          <cell r="R50">
            <v>4</v>
          </cell>
          <cell r="S50">
            <v>37</v>
          </cell>
        </row>
        <row r="51">
          <cell r="L51">
            <v>18</v>
          </cell>
          <cell r="M51">
            <v>1</v>
          </cell>
          <cell r="N51">
            <v>12</v>
          </cell>
          <cell r="O51">
            <v>1</v>
          </cell>
          <cell r="P51">
            <v>2</v>
          </cell>
          <cell r="Q51">
            <v>2</v>
          </cell>
          <cell r="R51">
            <v>2</v>
          </cell>
          <cell r="S51">
            <v>47</v>
          </cell>
        </row>
        <row r="52">
          <cell r="L52">
            <v>0</v>
          </cell>
          <cell r="M52">
            <v>7</v>
          </cell>
          <cell r="N52">
            <v>0</v>
          </cell>
          <cell r="O52">
            <v>0</v>
          </cell>
          <cell r="P52">
            <v>1</v>
          </cell>
          <cell r="Q52">
            <v>2</v>
          </cell>
          <cell r="R52">
            <v>2</v>
          </cell>
          <cell r="S52">
            <v>49</v>
          </cell>
        </row>
        <row r="53">
          <cell r="L53">
            <v>4</v>
          </cell>
          <cell r="M53">
            <v>10</v>
          </cell>
          <cell r="N53">
            <v>6</v>
          </cell>
          <cell r="O53">
            <v>1</v>
          </cell>
          <cell r="P53">
            <v>4</v>
          </cell>
          <cell r="Q53">
            <v>4</v>
          </cell>
          <cell r="R53">
            <v>4</v>
          </cell>
          <cell r="S53">
            <v>67</v>
          </cell>
        </row>
        <row r="54">
          <cell r="L54">
            <v>0</v>
          </cell>
          <cell r="M54">
            <v>4</v>
          </cell>
          <cell r="N54">
            <v>0</v>
          </cell>
          <cell r="O54">
            <v>1</v>
          </cell>
          <cell r="P54">
            <v>5</v>
          </cell>
          <cell r="Q54">
            <v>3</v>
          </cell>
          <cell r="R54">
            <v>4</v>
          </cell>
          <cell r="S54">
            <v>42</v>
          </cell>
        </row>
        <row r="55">
          <cell r="L55">
            <v>14</v>
          </cell>
          <cell r="M55">
            <v>10</v>
          </cell>
          <cell r="N55">
            <v>14</v>
          </cell>
          <cell r="O55">
            <v>1</v>
          </cell>
          <cell r="P55">
            <v>4</v>
          </cell>
          <cell r="Q55">
            <v>4</v>
          </cell>
          <cell r="R55">
            <v>4</v>
          </cell>
          <cell r="S55">
            <v>31</v>
          </cell>
        </row>
        <row r="56">
          <cell r="L56">
            <v>0.5</v>
          </cell>
          <cell r="M56">
            <v>5</v>
          </cell>
          <cell r="N56">
            <v>1</v>
          </cell>
          <cell r="O56">
            <v>0</v>
          </cell>
          <cell r="P56">
            <v>2</v>
          </cell>
          <cell r="Q56">
            <v>4</v>
          </cell>
          <cell r="R56">
            <v>1</v>
          </cell>
          <cell r="S56">
            <v>60</v>
          </cell>
        </row>
        <row r="57">
          <cell r="L57">
            <v>5</v>
          </cell>
          <cell r="M57">
            <v>2</v>
          </cell>
          <cell r="N57">
            <v>0</v>
          </cell>
          <cell r="O57">
            <v>0</v>
          </cell>
          <cell r="P57">
            <v>1</v>
          </cell>
          <cell r="Q57">
            <v>1</v>
          </cell>
          <cell r="R57">
            <v>5</v>
          </cell>
          <cell r="S57">
            <v>63</v>
          </cell>
        </row>
        <row r="58">
          <cell r="L58">
            <v>35</v>
          </cell>
          <cell r="M58">
            <v>1</v>
          </cell>
          <cell r="N58">
            <v>20</v>
          </cell>
          <cell r="O58">
            <v>1</v>
          </cell>
          <cell r="P58">
            <v>1</v>
          </cell>
          <cell r="Q58">
            <v>1</v>
          </cell>
          <cell r="R58">
            <v>3</v>
          </cell>
          <cell r="S58">
            <v>31</v>
          </cell>
        </row>
        <row r="59">
          <cell r="L59">
            <v>60</v>
          </cell>
          <cell r="M59">
            <v>2</v>
          </cell>
          <cell r="N59">
            <v>10</v>
          </cell>
          <cell r="O59">
            <v>0</v>
          </cell>
          <cell r="P59">
            <v>1</v>
          </cell>
          <cell r="Q59">
            <v>2</v>
          </cell>
          <cell r="R59">
            <v>2</v>
          </cell>
          <cell r="S59">
            <v>29</v>
          </cell>
        </row>
        <row r="60">
          <cell r="L60">
            <v>5</v>
          </cell>
          <cell r="M60">
            <v>1</v>
          </cell>
          <cell r="N60">
            <v>5</v>
          </cell>
          <cell r="O60">
            <v>0</v>
          </cell>
          <cell r="P60">
            <v>1</v>
          </cell>
          <cell r="Q60">
            <v>2</v>
          </cell>
          <cell r="R60">
            <v>1</v>
          </cell>
          <cell r="S60">
            <v>68</v>
          </cell>
        </row>
        <row r="61">
          <cell r="L61">
            <v>0</v>
          </cell>
          <cell r="M61">
            <v>12</v>
          </cell>
          <cell r="N61">
            <v>0</v>
          </cell>
          <cell r="O61">
            <v>1</v>
          </cell>
          <cell r="P61">
            <v>4</v>
          </cell>
          <cell r="Q61">
            <v>3</v>
          </cell>
          <cell r="R61">
            <v>4</v>
          </cell>
          <cell r="S61">
            <v>69</v>
          </cell>
        </row>
        <row r="62">
          <cell r="L62">
            <v>21</v>
          </cell>
          <cell r="M62">
            <v>10</v>
          </cell>
          <cell r="N62">
            <v>24</v>
          </cell>
          <cell r="O62">
            <v>1</v>
          </cell>
          <cell r="P62">
            <v>5</v>
          </cell>
          <cell r="Q62">
            <v>5</v>
          </cell>
          <cell r="R62">
            <v>4</v>
          </cell>
          <cell r="S62">
            <v>38</v>
          </cell>
        </row>
        <row r="63">
          <cell r="L63">
            <v>20</v>
          </cell>
          <cell r="M63">
            <v>30</v>
          </cell>
          <cell r="N63">
            <v>20</v>
          </cell>
          <cell r="O63">
            <v>0</v>
          </cell>
          <cell r="P63">
            <v>1</v>
          </cell>
          <cell r="Q63">
            <v>1</v>
          </cell>
          <cell r="R63">
            <v>1</v>
          </cell>
          <cell r="S63">
            <v>74</v>
          </cell>
        </row>
        <row r="64">
          <cell r="L64">
            <v>2</v>
          </cell>
          <cell r="M64">
            <v>30</v>
          </cell>
          <cell r="N64">
            <v>2</v>
          </cell>
          <cell r="O64">
            <v>1</v>
          </cell>
          <cell r="P64">
            <v>5</v>
          </cell>
          <cell r="Q64">
            <v>5</v>
          </cell>
          <cell r="R64">
            <v>5</v>
          </cell>
          <cell r="S64">
            <v>54</v>
          </cell>
        </row>
        <row r="65">
          <cell r="L65">
            <v>2</v>
          </cell>
          <cell r="M65">
            <v>7</v>
          </cell>
          <cell r="N65">
            <v>2</v>
          </cell>
          <cell r="O65">
            <v>0</v>
          </cell>
          <cell r="P65">
            <v>1</v>
          </cell>
          <cell r="Q65">
            <v>2</v>
          </cell>
          <cell r="R65">
            <v>2</v>
          </cell>
          <cell r="S65">
            <v>53</v>
          </cell>
        </row>
        <row r="66">
          <cell r="L66">
            <v>0</v>
          </cell>
          <cell r="M66">
            <v>20</v>
          </cell>
          <cell r="N66">
            <v>0</v>
          </cell>
          <cell r="O66">
            <v>1</v>
          </cell>
          <cell r="P66">
            <v>5</v>
          </cell>
          <cell r="Q66">
            <v>4</v>
          </cell>
          <cell r="R66">
            <v>3</v>
          </cell>
          <cell r="S66">
            <v>70</v>
          </cell>
        </row>
        <row r="67"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1</v>
          </cell>
          <cell r="Q67">
            <v>1</v>
          </cell>
          <cell r="R67">
            <v>1</v>
          </cell>
          <cell r="S67">
            <v>66</v>
          </cell>
        </row>
        <row r="68">
          <cell r="L68">
            <v>20</v>
          </cell>
          <cell r="M68">
            <v>4</v>
          </cell>
          <cell r="N68">
            <v>4</v>
          </cell>
          <cell r="O68">
            <v>0</v>
          </cell>
          <cell r="P68">
            <v>1</v>
          </cell>
          <cell r="Q68">
            <v>1</v>
          </cell>
          <cell r="R68">
            <v>2</v>
          </cell>
          <cell r="S68">
            <v>62</v>
          </cell>
        </row>
        <row r="69">
          <cell r="L69">
            <v>20</v>
          </cell>
          <cell r="M69">
            <v>15</v>
          </cell>
          <cell r="N69">
            <v>20</v>
          </cell>
          <cell r="O69">
            <v>0</v>
          </cell>
          <cell r="P69">
            <v>2</v>
          </cell>
          <cell r="Q69">
            <v>2</v>
          </cell>
          <cell r="R69">
            <v>3</v>
          </cell>
          <cell r="S69">
            <v>46</v>
          </cell>
        </row>
        <row r="70">
          <cell r="L70">
            <v>0</v>
          </cell>
          <cell r="M70">
            <v>10</v>
          </cell>
          <cell r="N70">
            <v>0</v>
          </cell>
          <cell r="O70">
            <v>0</v>
          </cell>
          <cell r="P70">
            <v>2</v>
          </cell>
          <cell r="Q70">
            <v>2</v>
          </cell>
          <cell r="R70">
            <v>3</v>
          </cell>
          <cell r="S70">
            <v>47</v>
          </cell>
        </row>
        <row r="71">
          <cell r="L71">
            <v>20</v>
          </cell>
          <cell r="M71">
            <v>12</v>
          </cell>
          <cell r="N71">
            <v>20</v>
          </cell>
          <cell r="O71">
            <v>1</v>
          </cell>
          <cell r="P71">
            <v>3</v>
          </cell>
          <cell r="Q71">
            <v>3</v>
          </cell>
          <cell r="R71">
            <v>3</v>
          </cell>
          <cell r="S71">
            <v>43</v>
          </cell>
        </row>
        <row r="72">
          <cell r="L72">
            <v>6</v>
          </cell>
          <cell r="M72">
            <v>3</v>
          </cell>
          <cell r="N72">
            <v>6</v>
          </cell>
          <cell r="O72">
            <v>0</v>
          </cell>
          <cell r="P72">
            <v>1</v>
          </cell>
          <cell r="Q72">
            <v>2</v>
          </cell>
          <cell r="R72">
            <v>5</v>
          </cell>
          <cell r="S72">
            <v>45</v>
          </cell>
        </row>
        <row r="73">
          <cell r="L73">
            <v>28</v>
          </cell>
          <cell r="M73">
            <v>25</v>
          </cell>
          <cell r="N73">
            <v>28</v>
          </cell>
          <cell r="O73">
            <v>1</v>
          </cell>
          <cell r="P73">
            <v>3</v>
          </cell>
          <cell r="Q73">
            <v>3</v>
          </cell>
          <cell r="R73">
            <v>3</v>
          </cell>
          <cell r="S73">
            <v>42</v>
          </cell>
        </row>
        <row r="74">
          <cell r="L74">
            <v>0</v>
          </cell>
          <cell r="M74">
            <v>2</v>
          </cell>
          <cell r="N74">
            <v>0</v>
          </cell>
          <cell r="O74">
            <v>0</v>
          </cell>
          <cell r="P74">
            <v>1</v>
          </cell>
          <cell r="Q74">
            <v>1</v>
          </cell>
          <cell r="R74">
            <v>1</v>
          </cell>
          <cell r="S74">
            <v>73</v>
          </cell>
        </row>
        <row r="75">
          <cell r="L75">
            <v>3</v>
          </cell>
          <cell r="M75">
            <v>0</v>
          </cell>
          <cell r="N75">
            <v>0</v>
          </cell>
          <cell r="O75">
            <v>0</v>
          </cell>
          <cell r="P75">
            <v>1</v>
          </cell>
          <cell r="Q75">
            <v>1</v>
          </cell>
          <cell r="R75">
            <v>1</v>
          </cell>
          <cell r="S75">
            <v>67</v>
          </cell>
        </row>
        <row r="76">
          <cell r="L76">
            <v>2</v>
          </cell>
          <cell r="M76">
            <v>2</v>
          </cell>
          <cell r="N76">
            <v>2</v>
          </cell>
          <cell r="O76">
            <v>0</v>
          </cell>
          <cell r="P76">
            <v>1</v>
          </cell>
          <cell r="Q76">
            <v>6</v>
          </cell>
          <cell r="R76">
            <v>1</v>
          </cell>
          <cell r="S76">
            <v>50</v>
          </cell>
        </row>
        <row r="77">
          <cell r="L77">
            <v>14</v>
          </cell>
          <cell r="M77">
            <v>4</v>
          </cell>
          <cell r="N77">
            <v>18</v>
          </cell>
          <cell r="O77">
            <v>0</v>
          </cell>
          <cell r="P77">
            <v>2</v>
          </cell>
          <cell r="Q77">
            <v>3</v>
          </cell>
          <cell r="R77">
            <v>3</v>
          </cell>
          <cell r="S77">
            <v>38</v>
          </cell>
        </row>
        <row r="78">
          <cell r="L78">
            <v>7</v>
          </cell>
          <cell r="M78">
            <v>7</v>
          </cell>
          <cell r="N78">
            <v>5</v>
          </cell>
          <cell r="O78">
            <v>0</v>
          </cell>
          <cell r="P78">
            <v>2</v>
          </cell>
          <cell r="Q78">
            <v>3</v>
          </cell>
          <cell r="R78">
            <v>2</v>
          </cell>
          <cell r="S78">
            <v>58</v>
          </cell>
        </row>
        <row r="79">
          <cell r="L79">
            <v>1</v>
          </cell>
          <cell r="M79">
            <v>10</v>
          </cell>
          <cell r="N79">
            <v>1</v>
          </cell>
          <cell r="O79">
            <v>0</v>
          </cell>
          <cell r="P79">
            <v>2</v>
          </cell>
          <cell r="Q79">
            <v>2</v>
          </cell>
          <cell r="R79">
            <v>2</v>
          </cell>
          <cell r="S79">
            <v>58</v>
          </cell>
        </row>
        <row r="80">
          <cell r="L80">
            <v>0</v>
          </cell>
          <cell r="M80">
            <v>15</v>
          </cell>
          <cell r="N80">
            <v>0</v>
          </cell>
          <cell r="O80">
            <v>1</v>
          </cell>
          <cell r="P80">
            <v>5</v>
          </cell>
          <cell r="Q80">
            <v>3</v>
          </cell>
          <cell r="R80">
            <v>2</v>
          </cell>
          <cell r="S80">
            <v>55</v>
          </cell>
        </row>
        <row r="81">
          <cell r="L81">
            <v>1</v>
          </cell>
          <cell r="M81">
            <v>7</v>
          </cell>
          <cell r="N81">
            <v>1</v>
          </cell>
          <cell r="O81">
            <v>0</v>
          </cell>
          <cell r="P81">
            <v>2</v>
          </cell>
          <cell r="Q81">
            <v>3</v>
          </cell>
          <cell r="R81">
            <v>3</v>
          </cell>
          <cell r="S81">
            <v>39</v>
          </cell>
        </row>
        <row r="82">
          <cell r="L82">
            <v>0</v>
          </cell>
          <cell r="M82">
            <v>7</v>
          </cell>
          <cell r="N82">
            <v>0</v>
          </cell>
          <cell r="O82">
            <v>0</v>
          </cell>
          <cell r="P82">
            <v>2</v>
          </cell>
          <cell r="Q82">
            <v>3</v>
          </cell>
          <cell r="R82">
            <v>4</v>
          </cell>
          <cell r="S82">
            <v>42</v>
          </cell>
        </row>
        <row r="83">
          <cell r="L83">
            <v>1</v>
          </cell>
          <cell r="M83">
            <v>6</v>
          </cell>
          <cell r="N83">
            <v>0</v>
          </cell>
          <cell r="O83">
            <v>0</v>
          </cell>
          <cell r="P83">
            <v>1</v>
          </cell>
          <cell r="Q83">
            <v>3</v>
          </cell>
          <cell r="R83">
            <v>1</v>
          </cell>
          <cell r="S83">
            <v>74</v>
          </cell>
        </row>
        <row r="84">
          <cell r="L84">
            <v>24</v>
          </cell>
          <cell r="M84">
            <v>2</v>
          </cell>
          <cell r="N84">
            <v>10</v>
          </cell>
          <cell r="O84">
            <v>0</v>
          </cell>
          <cell r="P84">
            <v>1</v>
          </cell>
          <cell r="Q84">
            <v>1</v>
          </cell>
          <cell r="R84">
            <v>1</v>
          </cell>
          <cell r="S84">
            <v>47</v>
          </cell>
        </row>
        <row r="85">
          <cell r="L85">
            <v>0</v>
          </cell>
          <cell r="M85">
            <v>20</v>
          </cell>
          <cell r="N85">
            <v>0</v>
          </cell>
          <cell r="O85">
            <v>1</v>
          </cell>
          <cell r="P85">
            <v>5</v>
          </cell>
          <cell r="Q85">
            <v>5</v>
          </cell>
          <cell r="R85">
            <v>4</v>
          </cell>
          <cell r="S85">
            <v>59</v>
          </cell>
        </row>
        <row r="86">
          <cell r="L86">
            <v>2</v>
          </cell>
          <cell r="M86">
            <v>6</v>
          </cell>
          <cell r="N86">
            <v>2</v>
          </cell>
          <cell r="O86">
            <v>0</v>
          </cell>
          <cell r="P86">
            <v>2</v>
          </cell>
          <cell r="Q86">
            <v>3</v>
          </cell>
          <cell r="R86">
            <v>2</v>
          </cell>
          <cell r="S86">
            <v>50</v>
          </cell>
        </row>
        <row r="87">
          <cell r="L87">
            <v>3</v>
          </cell>
          <cell r="M87">
            <v>15</v>
          </cell>
          <cell r="N87">
            <v>3</v>
          </cell>
          <cell r="O87">
            <v>1</v>
          </cell>
          <cell r="P87">
            <v>5</v>
          </cell>
          <cell r="Q87">
            <v>2</v>
          </cell>
          <cell r="R87">
            <v>3</v>
          </cell>
          <cell r="S87">
            <v>70</v>
          </cell>
        </row>
        <row r="88">
          <cell r="L88">
            <v>5</v>
          </cell>
          <cell r="M88">
            <v>15</v>
          </cell>
          <cell r="N88">
            <v>10</v>
          </cell>
          <cell r="O88">
            <v>1</v>
          </cell>
          <cell r="P88">
            <v>4</v>
          </cell>
          <cell r="Q88">
            <v>4</v>
          </cell>
          <cell r="R88">
            <v>4</v>
          </cell>
          <cell r="S88">
            <v>67</v>
          </cell>
        </row>
        <row r="89">
          <cell r="L89">
            <v>10</v>
          </cell>
          <cell r="M89">
            <v>40</v>
          </cell>
          <cell r="N89">
            <v>20</v>
          </cell>
          <cell r="O89">
            <v>1</v>
          </cell>
          <cell r="P89">
            <v>4</v>
          </cell>
          <cell r="Q89">
            <v>3</v>
          </cell>
          <cell r="R89">
            <v>2</v>
          </cell>
          <cell r="S89">
            <v>63</v>
          </cell>
        </row>
        <row r="90">
          <cell r="L90">
            <v>0</v>
          </cell>
          <cell r="M90">
            <v>28</v>
          </cell>
          <cell r="N90">
            <v>0</v>
          </cell>
          <cell r="O90">
            <v>1</v>
          </cell>
          <cell r="P90">
            <v>5</v>
          </cell>
          <cell r="Q90">
            <v>5</v>
          </cell>
          <cell r="R90">
            <v>2</v>
          </cell>
          <cell r="S90">
            <v>78</v>
          </cell>
        </row>
        <row r="91">
          <cell r="L91">
            <v>0</v>
          </cell>
          <cell r="M91">
            <v>7</v>
          </cell>
          <cell r="N91">
            <v>0</v>
          </cell>
          <cell r="O91">
            <v>0</v>
          </cell>
          <cell r="P91">
            <v>3</v>
          </cell>
          <cell r="Q91">
            <v>4</v>
          </cell>
          <cell r="R91">
            <v>4</v>
          </cell>
          <cell r="S91">
            <v>61</v>
          </cell>
        </row>
        <row r="92">
          <cell r="L92">
            <v>5</v>
          </cell>
          <cell r="M92">
            <v>10</v>
          </cell>
          <cell r="N92">
            <v>20</v>
          </cell>
          <cell r="O92">
            <v>1</v>
          </cell>
          <cell r="P92">
            <v>4</v>
          </cell>
          <cell r="Q92">
            <v>4</v>
          </cell>
          <cell r="R92">
            <v>4</v>
          </cell>
          <cell r="S92">
            <v>69</v>
          </cell>
        </row>
        <row r="93">
          <cell r="L93">
            <v>0</v>
          </cell>
          <cell r="M93">
            <v>2</v>
          </cell>
          <cell r="N93">
            <v>0</v>
          </cell>
          <cell r="O93">
            <v>0</v>
          </cell>
          <cell r="P93">
            <v>2</v>
          </cell>
          <cell r="Q93">
            <v>2</v>
          </cell>
          <cell r="R93">
            <v>2</v>
          </cell>
          <cell r="S93">
            <v>68</v>
          </cell>
        </row>
        <row r="94">
          <cell r="L94">
            <v>8</v>
          </cell>
          <cell r="M94">
            <v>4</v>
          </cell>
          <cell r="N94">
            <v>8</v>
          </cell>
          <cell r="O94">
            <v>1</v>
          </cell>
          <cell r="P94">
            <v>5</v>
          </cell>
          <cell r="Q94">
            <v>3</v>
          </cell>
          <cell r="R94">
            <v>5</v>
          </cell>
          <cell r="S94">
            <v>66</v>
          </cell>
        </row>
        <row r="95">
          <cell r="L95">
            <v>0</v>
          </cell>
          <cell r="M95">
            <v>15</v>
          </cell>
          <cell r="N95">
            <v>0</v>
          </cell>
          <cell r="O95">
            <v>1</v>
          </cell>
          <cell r="P95">
            <v>3</v>
          </cell>
          <cell r="Q95">
            <v>4</v>
          </cell>
          <cell r="R95">
            <v>3</v>
          </cell>
          <cell r="S95">
            <v>61</v>
          </cell>
        </row>
        <row r="96">
          <cell r="L96">
            <v>2</v>
          </cell>
          <cell r="M96">
            <v>3</v>
          </cell>
          <cell r="N96">
            <v>2</v>
          </cell>
          <cell r="O96">
            <v>0</v>
          </cell>
          <cell r="P96">
            <v>1</v>
          </cell>
          <cell r="Q96">
            <v>3</v>
          </cell>
          <cell r="R96">
            <v>1</v>
          </cell>
          <cell r="S96">
            <v>70</v>
          </cell>
        </row>
        <row r="97">
          <cell r="L97">
            <v>20</v>
          </cell>
          <cell r="M97">
            <v>15</v>
          </cell>
          <cell r="N97">
            <v>20</v>
          </cell>
          <cell r="O97">
            <v>0</v>
          </cell>
          <cell r="P97">
            <v>1</v>
          </cell>
          <cell r="Q97">
            <v>2</v>
          </cell>
          <cell r="R97">
            <v>4</v>
          </cell>
          <cell r="S97">
            <v>34</v>
          </cell>
        </row>
        <row r="98">
          <cell r="L98">
            <v>0</v>
          </cell>
          <cell r="M98">
            <v>8</v>
          </cell>
          <cell r="N98">
            <v>0</v>
          </cell>
          <cell r="O98">
            <v>0</v>
          </cell>
          <cell r="P98">
            <v>1</v>
          </cell>
          <cell r="Q98">
            <v>2</v>
          </cell>
          <cell r="R98">
            <v>3</v>
          </cell>
          <cell r="S98">
            <v>72</v>
          </cell>
        </row>
        <row r="99">
          <cell r="L99">
            <v>5</v>
          </cell>
          <cell r="M99">
            <v>5</v>
          </cell>
          <cell r="N99">
            <v>4</v>
          </cell>
          <cell r="O99">
            <v>0</v>
          </cell>
          <cell r="P99">
            <v>1</v>
          </cell>
          <cell r="Q99">
            <v>1</v>
          </cell>
          <cell r="R99">
            <v>1</v>
          </cell>
          <cell r="S99">
            <v>53</v>
          </cell>
        </row>
        <row r="100">
          <cell r="L100">
            <v>3</v>
          </cell>
          <cell r="M100">
            <v>4</v>
          </cell>
          <cell r="N100">
            <v>3</v>
          </cell>
          <cell r="O100">
            <v>1</v>
          </cell>
          <cell r="P100">
            <v>4</v>
          </cell>
          <cell r="Q100">
            <v>4</v>
          </cell>
          <cell r="R100">
            <v>5</v>
          </cell>
          <cell r="S100">
            <v>57</v>
          </cell>
        </row>
        <row r="101">
          <cell r="L101">
            <v>1</v>
          </cell>
          <cell r="M101">
            <v>4</v>
          </cell>
          <cell r="N101">
            <v>0</v>
          </cell>
          <cell r="O101">
            <v>0</v>
          </cell>
          <cell r="P101">
            <v>2</v>
          </cell>
          <cell r="Q101">
            <v>2</v>
          </cell>
          <cell r="R101">
            <v>1</v>
          </cell>
          <cell r="S101">
            <v>55</v>
          </cell>
        </row>
        <row r="102">
          <cell r="L102">
            <v>15</v>
          </cell>
          <cell r="M102">
            <v>0</v>
          </cell>
          <cell r="N102">
            <v>0</v>
          </cell>
          <cell r="O102">
            <v>0</v>
          </cell>
          <cell r="P102">
            <v>1</v>
          </cell>
          <cell r="Q102">
            <v>2</v>
          </cell>
          <cell r="R102">
            <v>2</v>
          </cell>
          <cell r="S102">
            <v>42</v>
          </cell>
        </row>
        <row r="103">
          <cell r="L103">
            <v>5</v>
          </cell>
          <cell r="M103">
            <v>15</v>
          </cell>
          <cell r="N103">
            <v>5</v>
          </cell>
          <cell r="O103">
            <v>0</v>
          </cell>
          <cell r="P103">
            <v>4</v>
          </cell>
          <cell r="Q103">
            <v>6</v>
          </cell>
          <cell r="R103">
            <v>2</v>
          </cell>
          <cell r="S103">
            <v>41</v>
          </cell>
        </row>
        <row r="104">
          <cell r="L104">
            <v>4</v>
          </cell>
          <cell r="M104">
            <v>6</v>
          </cell>
          <cell r="N104">
            <v>8</v>
          </cell>
          <cell r="O104">
            <v>1</v>
          </cell>
          <cell r="P104">
            <v>5</v>
          </cell>
          <cell r="Q104">
            <v>5</v>
          </cell>
          <cell r="R104">
            <v>5</v>
          </cell>
          <cell r="S104">
            <v>66</v>
          </cell>
        </row>
        <row r="105">
          <cell r="L105">
            <v>12</v>
          </cell>
          <cell r="M105">
            <v>6</v>
          </cell>
          <cell r="N105">
            <v>8</v>
          </cell>
          <cell r="O105">
            <v>0</v>
          </cell>
          <cell r="P105">
            <v>5</v>
          </cell>
          <cell r="Q105">
            <v>4</v>
          </cell>
          <cell r="R105">
            <v>5</v>
          </cell>
          <cell r="S105">
            <v>68</v>
          </cell>
        </row>
        <row r="106">
          <cell r="L106">
            <v>48</v>
          </cell>
          <cell r="M106">
            <v>10</v>
          </cell>
          <cell r="N106">
            <v>38</v>
          </cell>
          <cell r="O106">
            <v>0</v>
          </cell>
          <cell r="P106">
            <v>1</v>
          </cell>
          <cell r="Q106">
            <v>6</v>
          </cell>
          <cell r="R106">
            <v>5</v>
          </cell>
          <cell r="S106">
            <v>36</v>
          </cell>
        </row>
        <row r="107">
          <cell r="L107">
            <v>1</v>
          </cell>
          <cell r="M107">
            <v>10</v>
          </cell>
          <cell r="N107">
            <v>3</v>
          </cell>
          <cell r="O107">
            <v>1</v>
          </cell>
          <cell r="P107">
            <v>5</v>
          </cell>
          <cell r="Q107">
            <v>3</v>
          </cell>
          <cell r="R107">
            <v>5</v>
          </cell>
          <cell r="S107">
            <v>55</v>
          </cell>
        </row>
        <row r="108">
          <cell r="L108">
            <v>30</v>
          </cell>
          <cell r="M108">
            <v>10</v>
          </cell>
          <cell r="N108">
            <v>30</v>
          </cell>
          <cell r="O108">
            <v>0</v>
          </cell>
          <cell r="P108">
            <v>1</v>
          </cell>
          <cell r="Q108">
            <v>3</v>
          </cell>
          <cell r="R108">
            <v>4</v>
          </cell>
          <cell r="S108">
            <v>40</v>
          </cell>
        </row>
        <row r="109"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1</v>
          </cell>
          <cell r="Q109">
            <v>1</v>
          </cell>
          <cell r="R109">
            <v>3</v>
          </cell>
          <cell r="S109">
            <v>68</v>
          </cell>
        </row>
        <row r="110">
          <cell r="L110">
            <v>1</v>
          </cell>
          <cell r="M110">
            <v>4</v>
          </cell>
          <cell r="N110">
            <v>0</v>
          </cell>
          <cell r="O110">
            <v>0</v>
          </cell>
          <cell r="P110">
            <v>1</v>
          </cell>
          <cell r="Q110">
            <v>2</v>
          </cell>
          <cell r="R110">
            <v>1</v>
          </cell>
          <cell r="S110">
            <v>64</v>
          </cell>
        </row>
        <row r="111">
          <cell r="L111">
            <v>1</v>
          </cell>
          <cell r="M111">
            <v>7</v>
          </cell>
          <cell r="N111">
            <v>1</v>
          </cell>
          <cell r="O111">
            <v>0</v>
          </cell>
          <cell r="P111">
            <v>1</v>
          </cell>
          <cell r="Q111">
            <v>3</v>
          </cell>
          <cell r="R111">
            <v>3</v>
          </cell>
          <cell r="S111">
            <v>52</v>
          </cell>
        </row>
        <row r="112">
          <cell r="L112">
            <v>2</v>
          </cell>
          <cell r="M112">
            <v>4</v>
          </cell>
          <cell r="N112">
            <v>2</v>
          </cell>
          <cell r="O112">
            <v>0</v>
          </cell>
          <cell r="P112">
            <v>3</v>
          </cell>
          <cell r="Q112">
            <v>3</v>
          </cell>
          <cell r="R112">
            <v>2</v>
          </cell>
          <cell r="S112">
            <v>59</v>
          </cell>
        </row>
        <row r="113">
          <cell r="L113">
            <v>0</v>
          </cell>
          <cell r="M113">
            <v>4</v>
          </cell>
          <cell r="N113">
            <v>0</v>
          </cell>
          <cell r="O113">
            <v>0</v>
          </cell>
          <cell r="P113">
            <v>2</v>
          </cell>
          <cell r="Q113">
            <v>2</v>
          </cell>
          <cell r="R113">
            <v>2</v>
          </cell>
          <cell r="S113">
            <v>46</v>
          </cell>
        </row>
        <row r="114">
          <cell r="L114">
            <v>5</v>
          </cell>
          <cell r="M114">
            <v>15</v>
          </cell>
          <cell r="N114">
            <v>2</v>
          </cell>
          <cell r="O114">
            <v>0</v>
          </cell>
          <cell r="P114">
            <v>1</v>
          </cell>
          <cell r="Q114">
            <v>3</v>
          </cell>
          <cell r="R114">
            <v>2</v>
          </cell>
          <cell r="S114">
            <v>52</v>
          </cell>
        </row>
        <row r="115">
          <cell r="L115">
            <v>40</v>
          </cell>
          <cell r="M115">
            <v>20</v>
          </cell>
          <cell r="N115">
            <v>30</v>
          </cell>
          <cell r="O115">
            <v>0</v>
          </cell>
          <cell r="P115">
            <v>2</v>
          </cell>
          <cell r="Q115">
            <v>3</v>
          </cell>
          <cell r="R115">
            <v>3</v>
          </cell>
          <cell r="S115">
            <v>45</v>
          </cell>
        </row>
        <row r="116">
          <cell r="L116">
            <v>0</v>
          </cell>
          <cell r="M116">
            <v>14</v>
          </cell>
          <cell r="N116">
            <v>5</v>
          </cell>
          <cell r="O116">
            <v>1</v>
          </cell>
          <cell r="P116">
            <v>5</v>
          </cell>
          <cell r="Q116">
            <v>6</v>
          </cell>
          <cell r="R116">
            <v>5</v>
          </cell>
          <cell r="S116">
            <v>54</v>
          </cell>
        </row>
        <row r="117">
          <cell r="L117">
            <v>3</v>
          </cell>
          <cell r="M117">
            <v>10</v>
          </cell>
          <cell r="N117">
            <v>3</v>
          </cell>
          <cell r="O117">
            <v>0</v>
          </cell>
          <cell r="P117">
            <v>2</v>
          </cell>
          <cell r="Q117">
            <v>2</v>
          </cell>
          <cell r="R117">
            <v>3</v>
          </cell>
          <cell r="S117">
            <v>57</v>
          </cell>
        </row>
        <row r="118">
          <cell r="L118">
            <v>12</v>
          </cell>
          <cell r="M118">
            <v>14</v>
          </cell>
          <cell r="N118">
            <v>10</v>
          </cell>
          <cell r="O118">
            <v>0</v>
          </cell>
          <cell r="P118">
            <v>1</v>
          </cell>
          <cell r="Q118">
            <v>3</v>
          </cell>
          <cell r="R118">
            <v>4</v>
          </cell>
          <cell r="S118">
            <v>35</v>
          </cell>
        </row>
        <row r="119">
          <cell r="L119">
            <v>0</v>
          </cell>
          <cell r="M119">
            <v>12</v>
          </cell>
          <cell r="N119">
            <v>0</v>
          </cell>
          <cell r="O119">
            <v>1</v>
          </cell>
          <cell r="P119">
            <v>2</v>
          </cell>
          <cell r="Q119">
            <v>3</v>
          </cell>
          <cell r="R119">
            <v>4</v>
          </cell>
          <cell r="S119">
            <v>61</v>
          </cell>
        </row>
        <row r="120">
          <cell r="L120">
            <v>20</v>
          </cell>
          <cell r="M120">
            <v>4</v>
          </cell>
          <cell r="N120">
            <v>8</v>
          </cell>
          <cell r="O120">
            <v>0</v>
          </cell>
          <cell r="P120">
            <v>2</v>
          </cell>
          <cell r="Q120">
            <v>1</v>
          </cell>
          <cell r="R120">
            <v>2</v>
          </cell>
          <cell r="S120">
            <v>40</v>
          </cell>
        </row>
        <row r="121">
          <cell r="L121">
            <v>0</v>
          </cell>
          <cell r="M121">
            <v>8</v>
          </cell>
          <cell r="N121">
            <v>0</v>
          </cell>
          <cell r="O121">
            <v>0</v>
          </cell>
          <cell r="P121">
            <v>1</v>
          </cell>
          <cell r="Q121">
            <v>2</v>
          </cell>
          <cell r="R121">
            <v>4</v>
          </cell>
          <cell r="S121">
            <v>50</v>
          </cell>
        </row>
        <row r="122">
          <cell r="L122">
            <v>0</v>
          </cell>
          <cell r="M122">
            <v>10</v>
          </cell>
          <cell r="N122">
            <v>5</v>
          </cell>
          <cell r="O122">
            <v>1</v>
          </cell>
          <cell r="P122">
            <v>4</v>
          </cell>
          <cell r="Q122">
            <v>3</v>
          </cell>
          <cell r="R122">
            <v>5</v>
          </cell>
          <cell r="S122">
            <v>71</v>
          </cell>
        </row>
        <row r="123">
          <cell r="L123">
            <v>0</v>
          </cell>
          <cell r="M123">
            <v>16</v>
          </cell>
          <cell r="N123">
            <v>0</v>
          </cell>
          <cell r="O123">
            <v>1</v>
          </cell>
          <cell r="P123">
            <v>4</v>
          </cell>
          <cell r="Q123">
            <v>4</v>
          </cell>
          <cell r="R123">
            <v>3</v>
          </cell>
          <cell r="S123">
            <v>54</v>
          </cell>
        </row>
        <row r="124">
          <cell r="L124">
            <v>2</v>
          </cell>
          <cell r="M124">
            <v>1</v>
          </cell>
          <cell r="N124">
            <v>2</v>
          </cell>
          <cell r="O124">
            <v>0</v>
          </cell>
          <cell r="P124">
            <v>2</v>
          </cell>
          <cell r="Q124">
            <v>2</v>
          </cell>
          <cell r="R124">
            <v>2</v>
          </cell>
          <cell r="S124">
            <v>51</v>
          </cell>
        </row>
        <row r="125">
          <cell r="L125">
            <v>44</v>
          </cell>
          <cell r="M125">
            <v>20</v>
          </cell>
          <cell r="N125">
            <v>44</v>
          </cell>
          <cell r="O125">
            <v>0</v>
          </cell>
          <cell r="P125">
            <v>1</v>
          </cell>
          <cell r="Q125">
            <v>1</v>
          </cell>
          <cell r="R125">
            <v>4</v>
          </cell>
          <cell r="S125">
            <v>44</v>
          </cell>
        </row>
        <row r="126">
          <cell r="L126">
            <v>7</v>
          </cell>
          <cell r="M126">
            <v>14</v>
          </cell>
          <cell r="N126">
            <v>10</v>
          </cell>
          <cell r="O126">
            <v>1</v>
          </cell>
          <cell r="P126">
            <v>4</v>
          </cell>
          <cell r="Q126">
            <v>6</v>
          </cell>
          <cell r="R126">
            <v>2</v>
          </cell>
          <cell r="S126">
            <v>41</v>
          </cell>
        </row>
        <row r="127">
          <cell r="L127">
            <v>1</v>
          </cell>
          <cell r="M127">
            <v>8</v>
          </cell>
          <cell r="N127">
            <v>10</v>
          </cell>
          <cell r="O127">
            <v>0</v>
          </cell>
          <cell r="P127">
            <v>6</v>
          </cell>
          <cell r="Q127">
            <v>2</v>
          </cell>
          <cell r="R127">
            <v>3</v>
          </cell>
          <cell r="S127">
            <v>51</v>
          </cell>
        </row>
        <row r="128">
          <cell r="L128">
            <v>0</v>
          </cell>
          <cell r="M128">
            <v>5</v>
          </cell>
          <cell r="N128">
            <v>0</v>
          </cell>
          <cell r="O128">
            <v>0</v>
          </cell>
          <cell r="P128">
            <v>2</v>
          </cell>
          <cell r="Q128">
            <v>2</v>
          </cell>
          <cell r="R128">
            <v>1</v>
          </cell>
          <cell r="S128">
            <v>65</v>
          </cell>
        </row>
        <row r="129">
          <cell r="L129">
            <v>1</v>
          </cell>
          <cell r="M129">
            <v>7</v>
          </cell>
          <cell r="N129">
            <v>1</v>
          </cell>
          <cell r="O129">
            <v>1</v>
          </cell>
          <cell r="P129">
            <v>5</v>
          </cell>
          <cell r="Q129">
            <v>3</v>
          </cell>
          <cell r="R129">
            <v>3</v>
          </cell>
          <cell r="S129">
            <v>46</v>
          </cell>
        </row>
        <row r="130">
          <cell r="L130">
            <v>3</v>
          </cell>
          <cell r="M130">
            <v>12</v>
          </cell>
          <cell r="N130">
            <v>3</v>
          </cell>
          <cell r="O130">
            <v>0</v>
          </cell>
          <cell r="P130">
            <v>2</v>
          </cell>
          <cell r="Q130">
            <v>3</v>
          </cell>
          <cell r="R130">
            <v>3</v>
          </cell>
          <cell r="S130">
            <v>50</v>
          </cell>
        </row>
        <row r="131">
          <cell r="L131">
            <v>0</v>
          </cell>
          <cell r="M131">
            <v>5</v>
          </cell>
          <cell r="N131">
            <v>0</v>
          </cell>
          <cell r="O131">
            <v>1</v>
          </cell>
          <cell r="P131">
            <v>4</v>
          </cell>
          <cell r="Q131">
            <v>6</v>
          </cell>
          <cell r="R131">
            <v>1</v>
          </cell>
          <cell r="S131">
            <v>51</v>
          </cell>
        </row>
        <row r="132">
          <cell r="L132">
            <v>3</v>
          </cell>
          <cell r="M132">
            <v>20</v>
          </cell>
          <cell r="N132">
            <v>4</v>
          </cell>
          <cell r="O132">
            <v>1</v>
          </cell>
          <cell r="P132">
            <v>5</v>
          </cell>
          <cell r="Q132">
            <v>4</v>
          </cell>
          <cell r="R132">
            <v>3</v>
          </cell>
          <cell r="S132">
            <v>58</v>
          </cell>
        </row>
        <row r="133">
          <cell r="L133">
            <v>40</v>
          </cell>
          <cell r="M133">
            <v>15</v>
          </cell>
          <cell r="N133">
            <v>60</v>
          </cell>
          <cell r="O133">
            <v>1</v>
          </cell>
          <cell r="P133">
            <v>4</v>
          </cell>
          <cell r="Q133">
            <v>6</v>
          </cell>
          <cell r="R133">
            <v>2</v>
          </cell>
          <cell r="S133">
            <v>52</v>
          </cell>
        </row>
        <row r="134">
          <cell r="L134">
            <v>0.5</v>
          </cell>
          <cell r="M134">
            <v>10</v>
          </cell>
          <cell r="N134">
            <v>0.5</v>
          </cell>
          <cell r="O134">
            <v>0</v>
          </cell>
          <cell r="P134">
            <v>1</v>
          </cell>
          <cell r="Q134">
            <v>4</v>
          </cell>
          <cell r="R134">
            <v>4</v>
          </cell>
          <cell r="S134">
            <v>56</v>
          </cell>
        </row>
        <row r="135">
          <cell r="L135">
            <v>2</v>
          </cell>
          <cell r="M135">
            <v>12</v>
          </cell>
          <cell r="N135">
            <v>1</v>
          </cell>
          <cell r="O135">
            <v>1</v>
          </cell>
          <cell r="P135">
            <v>4</v>
          </cell>
          <cell r="Q135">
            <v>4</v>
          </cell>
          <cell r="R135">
            <v>2</v>
          </cell>
          <cell r="S135">
            <v>50</v>
          </cell>
        </row>
        <row r="136">
          <cell r="L136">
            <v>5</v>
          </cell>
          <cell r="M136">
            <v>5</v>
          </cell>
          <cell r="N136">
            <v>5</v>
          </cell>
          <cell r="O136">
            <v>1</v>
          </cell>
          <cell r="P136">
            <v>4</v>
          </cell>
          <cell r="Q136">
            <v>3</v>
          </cell>
          <cell r="R136">
            <v>2</v>
          </cell>
          <cell r="S136">
            <v>42</v>
          </cell>
        </row>
        <row r="137">
          <cell r="L137">
            <v>12</v>
          </cell>
          <cell r="M137">
            <v>12</v>
          </cell>
          <cell r="N137">
            <v>12</v>
          </cell>
          <cell r="O137">
            <v>0</v>
          </cell>
          <cell r="P137">
            <v>1</v>
          </cell>
          <cell r="Q137">
            <v>2</v>
          </cell>
          <cell r="R137">
            <v>4</v>
          </cell>
          <cell r="S137">
            <v>34</v>
          </cell>
        </row>
        <row r="138">
          <cell r="L138">
            <v>4</v>
          </cell>
          <cell r="M138">
            <v>7</v>
          </cell>
          <cell r="N138">
            <v>7</v>
          </cell>
          <cell r="O138">
            <v>1</v>
          </cell>
          <cell r="P138">
            <v>3</v>
          </cell>
          <cell r="Q138">
            <v>4</v>
          </cell>
          <cell r="R138">
            <v>4</v>
          </cell>
          <cell r="S138">
            <v>64</v>
          </cell>
        </row>
        <row r="139">
          <cell r="L139">
            <v>4</v>
          </cell>
          <cell r="M139">
            <v>24</v>
          </cell>
          <cell r="N139">
            <v>4</v>
          </cell>
          <cell r="O139">
            <v>1</v>
          </cell>
          <cell r="P139">
            <v>5</v>
          </cell>
          <cell r="Q139">
            <v>5</v>
          </cell>
          <cell r="R139">
            <v>5</v>
          </cell>
          <cell r="S139">
            <v>73</v>
          </cell>
        </row>
        <row r="140">
          <cell r="L140">
            <v>0</v>
          </cell>
          <cell r="M140">
            <v>5</v>
          </cell>
          <cell r="N140">
            <v>0</v>
          </cell>
          <cell r="O140">
            <v>1</v>
          </cell>
          <cell r="P140">
            <v>5</v>
          </cell>
          <cell r="Q140">
            <v>4</v>
          </cell>
          <cell r="R140">
            <v>2</v>
          </cell>
          <cell r="S140">
            <v>40</v>
          </cell>
        </row>
        <row r="141">
          <cell r="L141">
            <v>5</v>
          </cell>
          <cell r="M141">
            <v>10</v>
          </cell>
          <cell r="N141">
            <v>10</v>
          </cell>
          <cell r="O141">
            <v>1</v>
          </cell>
          <cell r="P141">
            <v>4</v>
          </cell>
          <cell r="Q141">
            <v>4</v>
          </cell>
          <cell r="R141">
            <v>5</v>
          </cell>
          <cell r="S141">
            <v>40</v>
          </cell>
        </row>
        <row r="142">
          <cell r="L142">
            <v>35</v>
          </cell>
          <cell r="M142">
            <v>10</v>
          </cell>
          <cell r="N142">
            <v>45</v>
          </cell>
          <cell r="O142">
            <v>1</v>
          </cell>
          <cell r="P142">
            <v>4</v>
          </cell>
          <cell r="Q142">
            <v>4</v>
          </cell>
          <cell r="R142">
            <v>2</v>
          </cell>
          <cell r="S142">
            <v>42</v>
          </cell>
        </row>
        <row r="143">
          <cell r="L143">
            <v>7</v>
          </cell>
          <cell r="M143">
            <v>28</v>
          </cell>
          <cell r="N143">
            <v>7</v>
          </cell>
          <cell r="O143">
            <v>1</v>
          </cell>
          <cell r="P143">
            <v>5</v>
          </cell>
          <cell r="Q143">
            <v>4</v>
          </cell>
          <cell r="R143">
            <v>4</v>
          </cell>
          <cell r="S143">
            <v>67</v>
          </cell>
        </row>
        <row r="144">
          <cell r="L144">
            <v>2</v>
          </cell>
          <cell r="M144">
            <v>20</v>
          </cell>
          <cell r="N144">
            <v>0</v>
          </cell>
          <cell r="O144">
            <v>1</v>
          </cell>
          <cell r="P144">
            <v>3</v>
          </cell>
          <cell r="Q144">
            <v>3</v>
          </cell>
          <cell r="R144">
            <v>4</v>
          </cell>
          <cell r="S144">
            <v>61</v>
          </cell>
        </row>
        <row r="145">
          <cell r="L145">
            <v>50</v>
          </cell>
          <cell r="M145">
            <v>2</v>
          </cell>
          <cell r="N145">
            <v>28</v>
          </cell>
          <cell r="O145">
            <v>0</v>
          </cell>
          <cell r="P145">
            <v>2</v>
          </cell>
          <cell r="Q145">
            <v>3</v>
          </cell>
          <cell r="R145">
            <v>3</v>
          </cell>
          <cell r="S145">
            <v>40</v>
          </cell>
        </row>
        <row r="146">
          <cell r="L146">
            <v>0</v>
          </cell>
          <cell r="M146">
            <v>10</v>
          </cell>
          <cell r="N146">
            <v>0</v>
          </cell>
          <cell r="O146">
            <v>1</v>
          </cell>
          <cell r="P146">
            <v>5</v>
          </cell>
          <cell r="Q146">
            <v>4</v>
          </cell>
          <cell r="R146">
            <v>3</v>
          </cell>
          <cell r="S146">
            <v>53</v>
          </cell>
        </row>
        <row r="147">
          <cell r="L147">
            <v>30</v>
          </cell>
          <cell r="M147">
            <v>10</v>
          </cell>
          <cell r="N147">
            <v>30</v>
          </cell>
          <cell r="O147">
            <v>1</v>
          </cell>
          <cell r="P147">
            <v>3</v>
          </cell>
          <cell r="Q147">
            <v>3</v>
          </cell>
          <cell r="R147">
            <v>4</v>
          </cell>
          <cell r="S147">
            <v>33</v>
          </cell>
        </row>
        <row r="148">
          <cell r="L148">
            <v>0</v>
          </cell>
          <cell r="M148">
            <v>10</v>
          </cell>
          <cell r="N148">
            <v>0</v>
          </cell>
          <cell r="O148">
            <v>0</v>
          </cell>
          <cell r="P148">
            <v>4</v>
          </cell>
          <cell r="Q148">
            <v>2</v>
          </cell>
          <cell r="R148">
            <v>2</v>
          </cell>
          <cell r="S148">
            <v>54</v>
          </cell>
        </row>
        <row r="149">
          <cell r="L149">
            <v>5</v>
          </cell>
          <cell r="M149">
            <v>10</v>
          </cell>
          <cell r="N149">
            <v>8</v>
          </cell>
          <cell r="O149">
            <v>0</v>
          </cell>
          <cell r="P149">
            <v>4</v>
          </cell>
          <cell r="Q149">
            <v>2</v>
          </cell>
          <cell r="R149">
            <v>2</v>
          </cell>
          <cell r="S149">
            <v>52</v>
          </cell>
        </row>
        <row r="150">
          <cell r="L150">
            <v>2</v>
          </cell>
          <cell r="M150">
            <v>12</v>
          </cell>
          <cell r="N150">
            <v>2</v>
          </cell>
          <cell r="O150">
            <v>1</v>
          </cell>
          <cell r="P150">
            <v>5</v>
          </cell>
          <cell r="Q150">
            <v>3</v>
          </cell>
          <cell r="R150">
            <v>1</v>
          </cell>
          <cell r="S150">
            <v>55</v>
          </cell>
        </row>
        <row r="151">
          <cell r="L151">
            <v>1</v>
          </cell>
          <cell r="M151">
            <v>7</v>
          </cell>
          <cell r="N151">
            <v>0</v>
          </cell>
          <cell r="O151">
            <v>0</v>
          </cell>
          <cell r="P151">
            <v>3</v>
          </cell>
          <cell r="Q151">
            <v>3</v>
          </cell>
          <cell r="R151">
            <v>2</v>
          </cell>
          <cell r="S151">
            <v>51</v>
          </cell>
        </row>
        <row r="152">
          <cell r="L152">
            <v>4</v>
          </cell>
          <cell r="M152">
            <v>7</v>
          </cell>
          <cell r="N152">
            <v>7</v>
          </cell>
          <cell r="O152">
            <v>0</v>
          </cell>
          <cell r="P152">
            <v>1</v>
          </cell>
          <cell r="Q152">
            <v>1</v>
          </cell>
          <cell r="R152">
            <v>5</v>
          </cell>
          <cell r="S152">
            <v>49</v>
          </cell>
        </row>
        <row r="153">
          <cell r="L153">
            <v>2</v>
          </cell>
          <cell r="M153">
            <v>7</v>
          </cell>
          <cell r="N153">
            <v>3</v>
          </cell>
          <cell r="O153">
            <v>0</v>
          </cell>
          <cell r="P153">
            <v>1</v>
          </cell>
          <cell r="Q153">
            <v>3</v>
          </cell>
          <cell r="R153">
            <v>4</v>
          </cell>
          <cell r="S153">
            <v>61</v>
          </cell>
        </row>
        <row r="154">
          <cell r="L154">
            <v>0</v>
          </cell>
          <cell r="M154">
            <v>8</v>
          </cell>
          <cell r="N154">
            <v>0</v>
          </cell>
          <cell r="O154">
            <v>1</v>
          </cell>
          <cell r="P154">
            <v>3</v>
          </cell>
          <cell r="Q154">
            <v>4</v>
          </cell>
          <cell r="R154">
            <v>2</v>
          </cell>
          <cell r="S154">
            <v>68</v>
          </cell>
        </row>
        <row r="155">
          <cell r="L155">
            <v>40</v>
          </cell>
          <cell r="M155">
            <v>15</v>
          </cell>
          <cell r="N155">
            <v>40</v>
          </cell>
          <cell r="O155">
            <v>1</v>
          </cell>
          <cell r="P155">
            <v>3</v>
          </cell>
          <cell r="Q155">
            <v>3</v>
          </cell>
          <cell r="R155">
            <v>2</v>
          </cell>
          <cell r="S155">
            <v>39</v>
          </cell>
        </row>
        <row r="156">
          <cell r="L156">
            <v>20</v>
          </cell>
          <cell r="M156">
            <v>2</v>
          </cell>
          <cell r="N156">
            <v>5</v>
          </cell>
          <cell r="O156">
            <v>0</v>
          </cell>
          <cell r="P156">
            <v>6</v>
          </cell>
          <cell r="Q156">
            <v>6</v>
          </cell>
          <cell r="R156">
            <v>3</v>
          </cell>
          <cell r="S156">
            <v>40</v>
          </cell>
        </row>
        <row r="157">
          <cell r="L157">
            <v>5</v>
          </cell>
          <cell r="M157">
            <v>1</v>
          </cell>
          <cell r="N157">
            <v>1</v>
          </cell>
          <cell r="O157">
            <v>0</v>
          </cell>
          <cell r="P157">
            <v>1</v>
          </cell>
          <cell r="Q157">
            <v>6</v>
          </cell>
          <cell r="R157">
            <v>2</v>
          </cell>
          <cell r="S157">
            <v>67</v>
          </cell>
        </row>
        <row r="158">
          <cell r="L158">
            <v>0</v>
          </cell>
          <cell r="M158">
            <v>5</v>
          </cell>
          <cell r="N158">
            <v>0</v>
          </cell>
          <cell r="O158">
            <v>1</v>
          </cell>
          <cell r="P158">
            <v>3</v>
          </cell>
          <cell r="Q158">
            <v>3</v>
          </cell>
          <cell r="R158">
            <v>4</v>
          </cell>
          <cell r="S158">
            <v>71</v>
          </cell>
        </row>
        <row r="159">
          <cell r="L159">
            <v>4</v>
          </cell>
          <cell r="M159">
            <v>10</v>
          </cell>
          <cell r="N159">
            <v>7</v>
          </cell>
          <cell r="O159">
            <v>1</v>
          </cell>
          <cell r="P159">
            <v>5</v>
          </cell>
          <cell r="Q159">
            <v>4</v>
          </cell>
          <cell r="R159">
            <v>4</v>
          </cell>
          <cell r="S159">
            <v>52</v>
          </cell>
        </row>
        <row r="160">
          <cell r="L160">
            <v>15</v>
          </cell>
          <cell r="M160">
            <v>10</v>
          </cell>
          <cell r="N160">
            <v>15</v>
          </cell>
          <cell r="O160">
            <v>0</v>
          </cell>
          <cell r="P160">
            <v>1</v>
          </cell>
          <cell r="Q160">
            <v>2</v>
          </cell>
          <cell r="R160">
            <v>4</v>
          </cell>
          <cell r="S160">
            <v>38</v>
          </cell>
        </row>
        <row r="161">
          <cell r="L161">
            <v>0</v>
          </cell>
          <cell r="M161">
            <v>7</v>
          </cell>
          <cell r="N161">
            <v>2</v>
          </cell>
          <cell r="O161">
            <v>1</v>
          </cell>
          <cell r="P161">
            <v>5</v>
          </cell>
          <cell r="Q161">
            <v>4</v>
          </cell>
          <cell r="R161">
            <v>5</v>
          </cell>
          <cell r="S161">
            <v>46</v>
          </cell>
        </row>
        <row r="162">
          <cell r="L162">
            <v>14</v>
          </cell>
          <cell r="M162">
            <v>21</v>
          </cell>
          <cell r="N162">
            <v>14</v>
          </cell>
          <cell r="O162">
            <v>0</v>
          </cell>
          <cell r="P162">
            <v>1</v>
          </cell>
          <cell r="Q162">
            <v>3</v>
          </cell>
          <cell r="R162">
            <v>2</v>
          </cell>
          <cell r="S162">
            <v>73</v>
          </cell>
        </row>
        <row r="163">
          <cell r="L163">
            <v>0</v>
          </cell>
          <cell r="M163">
            <v>5</v>
          </cell>
          <cell r="N163">
            <v>0</v>
          </cell>
          <cell r="O163">
            <v>0</v>
          </cell>
          <cell r="P163">
            <v>3</v>
          </cell>
          <cell r="Q163">
            <v>2</v>
          </cell>
          <cell r="R163">
            <v>4</v>
          </cell>
          <cell r="S163">
            <v>28</v>
          </cell>
        </row>
        <row r="164">
          <cell r="L164">
            <v>2</v>
          </cell>
          <cell r="M164">
            <v>8</v>
          </cell>
          <cell r="N164">
            <v>2</v>
          </cell>
          <cell r="O164">
            <v>1</v>
          </cell>
          <cell r="P164">
            <v>4</v>
          </cell>
          <cell r="Q164">
            <v>3</v>
          </cell>
          <cell r="R164">
            <v>3</v>
          </cell>
          <cell r="S164">
            <v>56</v>
          </cell>
        </row>
        <row r="165">
          <cell r="L165">
            <v>10</v>
          </cell>
          <cell r="M165">
            <v>10</v>
          </cell>
          <cell r="N165">
            <v>5</v>
          </cell>
          <cell r="O165">
            <v>0</v>
          </cell>
          <cell r="P165">
            <v>1</v>
          </cell>
          <cell r="Q165">
            <v>3</v>
          </cell>
          <cell r="R165">
            <v>2</v>
          </cell>
          <cell r="S165">
            <v>67</v>
          </cell>
        </row>
        <row r="166">
          <cell r="L166">
            <v>14</v>
          </cell>
          <cell r="M166">
            <v>2</v>
          </cell>
          <cell r="N166">
            <v>2</v>
          </cell>
          <cell r="O166">
            <v>0</v>
          </cell>
          <cell r="P166">
            <v>1</v>
          </cell>
          <cell r="Q166">
            <v>1</v>
          </cell>
          <cell r="R166">
            <v>2</v>
          </cell>
          <cell r="S166">
            <v>59</v>
          </cell>
        </row>
        <row r="167">
          <cell r="L167">
            <v>2</v>
          </cell>
          <cell r="M167">
            <v>13</v>
          </cell>
          <cell r="N167">
            <v>2</v>
          </cell>
          <cell r="O167">
            <v>0</v>
          </cell>
          <cell r="P167">
            <v>2</v>
          </cell>
          <cell r="Q167">
            <v>2</v>
          </cell>
          <cell r="R167">
            <v>1</v>
          </cell>
          <cell r="S167">
            <v>75</v>
          </cell>
        </row>
        <row r="168">
          <cell r="L168">
            <v>4</v>
          </cell>
          <cell r="M168">
            <v>10</v>
          </cell>
          <cell r="N168">
            <v>3</v>
          </cell>
          <cell r="O168">
            <v>1</v>
          </cell>
          <cell r="P168">
            <v>3</v>
          </cell>
          <cell r="Q168">
            <v>2</v>
          </cell>
          <cell r="R168">
            <v>3</v>
          </cell>
          <cell r="S168">
            <v>63</v>
          </cell>
        </row>
        <row r="169">
          <cell r="L169">
            <v>0</v>
          </cell>
          <cell r="M169">
            <v>1</v>
          </cell>
          <cell r="N169">
            <v>0</v>
          </cell>
          <cell r="O169">
            <v>0</v>
          </cell>
          <cell r="P169">
            <v>2</v>
          </cell>
          <cell r="Q169">
            <v>1</v>
          </cell>
          <cell r="R169">
            <v>2</v>
          </cell>
          <cell r="S169">
            <v>43</v>
          </cell>
        </row>
        <row r="170">
          <cell r="L170">
            <v>0</v>
          </cell>
          <cell r="M170">
            <v>5</v>
          </cell>
          <cell r="N170">
            <v>0</v>
          </cell>
          <cell r="O170">
            <v>1</v>
          </cell>
          <cell r="P170">
            <v>2</v>
          </cell>
          <cell r="Q170">
            <v>3</v>
          </cell>
          <cell r="R170">
            <v>4</v>
          </cell>
          <cell r="S170">
            <v>44</v>
          </cell>
        </row>
        <row r="171">
          <cell r="L171">
            <v>48</v>
          </cell>
          <cell r="M171">
            <v>5</v>
          </cell>
          <cell r="N171">
            <v>12</v>
          </cell>
          <cell r="O171">
            <v>0</v>
          </cell>
          <cell r="P171">
            <v>1</v>
          </cell>
          <cell r="Q171">
            <v>2</v>
          </cell>
          <cell r="R171">
            <v>1</v>
          </cell>
          <cell r="S171">
            <v>36</v>
          </cell>
        </row>
        <row r="172">
          <cell r="L172">
            <v>1</v>
          </cell>
          <cell r="M172">
            <v>3</v>
          </cell>
          <cell r="N172">
            <v>1</v>
          </cell>
          <cell r="O172">
            <v>0</v>
          </cell>
          <cell r="P172">
            <v>1</v>
          </cell>
          <cell r="Q172">
            <v>3</v>
          </cell>
          <cell r="R172">
            <v>1</v>
          </cell>
          <cell r="S172">
            <v>49</v>
          </cell>
        </row>
        <row r="173">
          <cell r="L173">
            <v>2</v>
          </cell>
          <cell r="M173">
            <v>1</v>
          </cell>
          <cell r="N173">
            <v>2</v>
          </cell>
          <cell r="O173">
            <v>0</v>
          </cell>
          <cell r="P173">
            <v>3</v>
          </cell>
          <cell r="Q173">
            <v>6</v>
          </cell>
          <cell r="R173">
            <v>5</v>
          </cell>
          <cell r="S173">
            <v>54</v>
          </cell>
        </row>
        <row r="174">
          <cell r="L174">
            <v>1</v>
          </cell>
          <cell r="M174">
            <v>10</v>
          </cell>
          <cell r="N174">
            <v>1</v>
          </cell>
          <cell r="O174">
            <v>1</v>
          </cell>
          <cell r="P174">
            <v>1</v>
          </cell>
          <cell r="Q174">
            <v>3</v>
          </cell>
          <cell r="R174">
            <v>3</v>
          </cell>
          <cell r="S174">
            <v>48</v>
          </cell>
        </row>
        <row r="175">
          <cell r="L175">
            <v>20</v>
          </cell>
          <cell r="M175">
            <v>3</v>
          </cell>
          <cell r="N175">
            <v>20</v>
          </cell>
          <cell r="O175">
            <v>0</v>
          </cell>
          <cell r="P175">
            <v>1</v>
          </cell>
          <cell r="Q175">
            <v>6</v>
          </cell>
          <cell r="R175">
            <v>4</v>
          </cell>
          <cell r="S175">
            <v>41</v>
          </cell>
        </row>
        <row r="176">
          <cell r="L176">
            <v>5</v>
          </cell>
          <cell r="M176">
            <v>20</v>
          </cell>
          <cell r="N176">
            <v>7</v>
          </cell>
          <cell r="O176">
            <v>1</v>
          </cell>
          <cell r="P176">
            <v>4</v>
          </cell>
          <cell r="Q176">
            <v>3</v>
          </cell>
          <cell r="R176">
            <v>4</v>
          </cell>
          <cell r="S176">
            <v>65</v>
          </cell>
        </row>
        <row r="177">
          <cell r="L177">
            <v>1</v>
          </cell>
          <cell r="M177">
            <v>28</v>
          </cell>
          <cell r="N177">
            <v>2</v>
          </cell>
          <cell r="O177">
            <v>1</v>
          </cell>
          <cell r="P177">
            <v>4</v>
          </cell>
          <cell r="Q177">
            <v>3</v>
          </cell>
          <cell r="R177">
            <v>5</v>
          </cell>
          <cell r="S177">
            <v>74</v>
          </cell>
        </row>
        <row r="178"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1</v>
          </cell>
          <cell r="Q178">
            <v>1</v>
          </cell>
          <cell r="R178">
            <v>1</v>
          </cell>
          <cell r="S178">
            <v>57</v>
          </cell>
        </row>
        <row r="179">
          <cell r="L179">
            <v>60</v>
          </cell>
          <cell r="M179">
            <v>12</v>
          </cell>
          <cell r="N179">
            <v>60</v>
          </cell>
          <cell r="O179">
            <v>0</v>
          </cell>
          <cell r="P179">
            <v>2</v>
          </cell>
          <cell r="Q179">
            <v>2</v>
          </cell>
          <cell r="R179">
            <v>4</v>
          </cell>
          <cell r="S179">
            <v>42</v>
          </cell>
        </row>
        <row r="180">
          <cell r="L180">
            <v>2</v>
          </cell>
          <cell r="M180">
            <v>10</v>
          </cell>
          <cell r="N180">
            <v>1</v>
          </cell>
          <cell r="O180">
            <v>0</v>
          </cell>
          <cell r="P180">
            <v>2</v>
          </cell>
          <cell r="Q180">
            <v>1</v>
          </cell>
          <cell r="R180">
            <v>3</v>
          </cell>
          <cell r="S180">
            <v>47</v>
          </cell>
        </row>
        <row r="181">
          <cell r="L181">
            <v>0</v>
          </cell>
          <cell r="M181">
            <v>4</v>
          </cell>
          <cell r="N181">
            <v>1</v>
          </cell>
          <cell r="O181">
            <v>0</v>
          </cell>
          <cell r="P181">
            <v>1</v>
          </cell>
          <cell r="Q181">
            <v>2</v>
          </cell>
          <cell r="R181">
            <v>1</v>
          </cell>
          <cell r="S181">
            <v>67</v>
          </cell>
        </row>
        <row r="182">
          <cell r="L182">
            <v>28</v>
          </cell>
          <cell r="M182">
            <v>4</v>
          </cell>
          <cell r="N182">
            <v>21</v>
          </cell>
          <cell r="O182">
            <v>1</v>
          </cell>
          <cell r="P182">
            <v>5</v>
          </cell>
          <cell r="Q182">
            <v>5</v>
          </cell>
          <cell r="R182">
            <v>1</v>
          </cell>
          <cell r="S182">
            <v>34</v>
          </cell>
        </row>
        <row r="183">
          <cell r="L183">
            <v>0</v>
          </cell>
          <cell r="M183">
            <v>5</v>
          </cell>
          <cell r="N183">
            <v>0</v>
          </cell>
          <cell r="O183">
            <v>0</v>
          </cell>
          <cell r="P183">
            <v>1</v>
          </cell>
          <cell r="Q183">
            <v>3</v>
          </cell>
          <cell r="R183">
            <v>2</v>
          </cell>
          <cell r="S183">
            <v>65</v>
          </cell>
        </row>
        <row r="184">
          <cell r="L184">
            <v>8</v>
          </cell>
          <cell r="M184">
            <v>10</v>
          </cell>
          <cell r="N184">
            <v>8</v>
          </cell>
          <cell r="O184">
            <v>0</v>
          </cell>
          <cell r="P184">
            <v>3</v>
          </cell>
          <cell r="Q184">
            <v>3</v>
          </cell>
          <cell r="R184">
            <v>3</v>
          </cell>
          <cell r="S184">
            <v>59</v>
          </cell>
        </row>
        <row r="185">
          <cell r="L185">
            <v>2</v>
          </cell>
          <cell r="M185">
            <v>3</v>
          </cell>
          <cell r="N185">
            <v>3</v>
          </cell>
          <cell r="O185">
            <v>0</v>
          </cell>
          <cell r="P185">
            <v>1</v>
          </cell>
          <cell r="Q185">
            <v>2</v>
          </cell>
          <cell r="R185">
            <v>1</v>
          </cell>
          <cell r="S185">
            <v>64</v>
          </cell>
        </row>
        <row r="186">
          <cell r="L186">
            <v>7</v>
          </cell>
          <cell r="M186">
            <v>10</v>
          </cell>
          <cell r="N186">
            <v>9</v>
          </cell>
          <cell r="O186">
            <v>1</v>
          </cell>
          <cell r="P186">
            <v>3</v>
          </cell>
          <cell r="Q186">
            <v>3</v>
          </cell>
          <cell r="R186">
            <v>4</v>
          </cell>
          <cell r="S186">
            <v>62</v>
          </cell>
        </row>
        <row r="187">
          <cell r="L187">
            <v>12</v>
          </cell>
          <cell r="M187">
            <v>15</v>
          </cell>
          <cell r="N187">
            <v>2</v>
          </cell>
          <cell r="O187">
            <v>0</v>
          </cell>
          <cell r="P187">
            <v>1</v>
          </cell>
          <cell r="Q187">
            <v>3</v>
          </cell>
          <cell r="R187">
            <v>2</v>
          </cell>
          <cell r="S187">
            <v>57</v>
          </cell>
        </row>
        <row r="188">
          <cell r="L188">
            <v>30</v>
          </cell>
          <cell r="M188">
            <v>21</v>
          </cell>
          <cell r="N188">
            <v>35</v>
          </cell>
          <cell r="O188">
            <v>0</v>
          </cell>
          <cell r="P188">
            <v>3</v>
          </cell>
          <cell r="Q188">
            <v>4</v>
          </cell>
          <cell r="R188">
            <v>4</v>
          </cell>
          <cell r="S188">
            <v>41</v>
          </cell>
        </row>
        <row r="189">
          <cell r="L189">
            <v>0</v>
          </cell>
          <cell r="M189">
            <v>2</v>
          </cell>
          <cell r="N189">
            <v>0</v>
          </cell>
          <cell r="O189">
            <v>0</v>
          </cell>
          <cell r="P189">
            <v>1</v>
          </cell>
          <cell r="Q189">
            <v>2</v>
          </cell>
          <cell r="R189">
            <v>1</v>
          </cell>
          <cell r="S189">
            <v>50</v>
          </cell>
        </row>
        <row r="190">
          <cell r="L190">
            <v>1</v>
          </cell>
          <cell r="M190">
            <v>10</v>
          </cell>
          <cell r="N190">
            <v>5</v>
          </cell>
          <cell r="O190">
            <v>1</v>
          </cell>
          <cell r="P190">
            <v>3</v>
          </cell>
          <cell r="Q190">
            <v>4</v>
          </cell>
          <cell r="R190">
            <v>3</v>
          </cell>
          <cell r="S190">
            <v>75</v>
          </cell>
        </row>
        <row r="191">
          <cell r="L191">
            <v>6</v>
          </cell>
          <cell r="M191">
            <v>8</v>
          </cell>
          <cell r="N191">
            <v>6</v>
          </cell>
          <cell r="O191">
            <v>1</v>
          </cell>
          <cell r="P191">
            <v>3</v>
          </cell>
          <cell r="Q191">
            <v>4</v>
          </cell>
          <cell r="R191">
            <v>4</v>
          </cell>
          <cell r="S191">
            <v>57</v>
          </cell>
        </row>
        <row r="192">
          <cell r="L192">
            <v>20</v>
          </cell>
          <cell r="M192">
            <v>4</v>
          </cell>
          <cell r="N192">
            <v>24</v>
          </cell>
          <cell r="O192">
            <v>1</v>
          </cell>
          <cell r="P192">
            <v>2</v>
          </cell>
          <cell r="Q192">
            <v>3</v>
          </cell>
          <cell r="R192">
            <v>4</v>
          </cell>
          <cell r="S192">
            <v>36</v>
          </cell>
        </row>
        <row r="193">
          <cell r="L193">
            <v>0</v>
          </cell>
          <cell r="M193">
            <v>25</v>
          </cell>
          <cell r="N193">
            <v>0</v>
          </cell>
          <cell r="O193">
            <v>1</v>
          </cell>
          <cell r="P193">
            <v>4</v>
          </cell>
          <cell r="Q193">
            <v>3</v>
          </cell>
          <cell r="R193">
            <v>3</v>
          </cell>
          <cell r="S193">
            <v>67</v>
          </cell>
        </row>
        <row r="194">
          <cell r="L194">
            <v>0</v>
          </cell>
          <cell r="M194">
            <v>5</v>
          </cell>
          <cell r="N194">
            <v>2</v>
          </cell>
          <cell r="O194">
            <v>0</v>
          </cell>
          <cell r="P194">
            <v>1</v>
          </cell>
          <cell r="Q194">
            <v>1</v>
          </cell>
          <cell r="R194">
            <v>1</v>
          </cell>
          <cell r="S194">
            <v>27</v>
          </cell>
        </row>
        <row r="195">
          <cell r="L195">
            <v>40</v>
          </cell>
          <cell r="M195">
            <v>5</v>
          </cell>
          <cell r="N195">
            <v>20</v>
          </cell>
          <cell r="O195">
            <v>0</v>
          </cell>
          <cell r="P195">
            <v>2</v>
          </cell>
          <cell r="Q195">
            <v>2</v>
          </cell>
          <cell r="R195">
            <v>2</v>
          </cell>
          <cell r="S195">
            <v>35</v>
          </cell>
        </row>
        <row r="196">
          <cell r="L196">
            <v>8</v>
          </cell>
          <cell r="M196">
            <v>6</v>
          </cell>
          <cell r="N196">
            <v>6</v>
          </cell>
          <cell r="O196">
            <v>0</v>
          </cell>
          <cell r="P196">
            <v>2</v>
          </cell>
          <cell r="Q196">
            <v>2</v>
          </cell>
          <cell r="R196">
            <v>5</v>
          </cell>
          <cell r="S196">
            <v>41</v>
          </cell>
        </row>
        <row r="197">
          <cell r="L197">
            <v>46.5</v>
          </cell>
          <cell r="M197">
            <v>6</v>
          </cell>
          <cell r="N197">
            <v>46.5</v>
          </cell>
          <cell r="O197">
            <v>1</v>
          </cell>
          <cell r="P197">
            <v>5</v>
          </cell>
          <cell r="Q197">
            <v>3</v>
          </cell>
          <cell r="R197">
            <v>3</v>
          </cell>
          <cell r="S197">
            <v>32</v>
          </cell>
        </row>
        <row r="198">
          <cell r="L198">
            <v>0</v>
          </cell>
          <cell r="M198">
            <v>8</v>
          </cell>
          <cell r="N198">
            <v>0</v>
          </cell>
          <cell r="O198">
            <v>1</v>
          </cell>
          <cell r="P198">
            <v>4</v>
          </cell>
          <cell r="Q198">
            <v>3</v>
          </cell>
          <cell r="R198">
            <v>3</v>
          </cell>
          <cell r="S198">
            <v>52</v>
          </cell>
        </row>
        <row r="199">
          <cell r="L199">
            <v>50</v>
          </cell>
          <cell r="M199">
            <v>4</v>
          </cell>
          <cell r="N199">
            <v>25</v>
          </cell>
          <cell r="O199">
            <v>0</v>
          </cell>
          <cell r="P199">
            <v>3</v>
          </cell>
          <cell r="Q199">
            <v>3</v>
          </cell>
          <cell r="R199">
            <v>5</v>
          </cell>
          <cell r="S199">
            <v>44</v>
          </cell>
        </row>
        <row r="200">
          <cell r="L200">
            <v>20</v>
          </cell>
          <cell r="M200">
            <v>10</v>
          </cell>
          <cell r="N200">
            <v>20</v>
          </cell>
          <cell r="O200">
            <v>1</v>
          </cell>
          <cell r="P200">
            <v>3</v>
          </cell>
          <cell r="Q200">
            <v>3</v>
          </cell>
          <cell r="R200">
            <v>4</v>
          </cell>
          <cell r="S200">
            <v>34</v>
          </cell>
        </row>
        <row r="201">
          <cell r="L201">
            <v>0</v>
          </cell>
          <cell r="M201">
            <v>28</v>
          </cell>
          <cell r="N201">
            <v>0</v>
          </cell>
          <cell r="O201">
            <v>1</v>
          </cell>
          <cell r="P201">
            <v>5</v>
          </cell>
          <cell r="Q201">
            <v>4</v>
          </cell>
          <cell r="R201">
            <v>4</v>
          </cell>
          <cell r="S201">
            <v>69</v>
          </cell>
        </row>
        <row r="202">
          <cell r="L202">
            <v>5</v>
          </cell>
          <cell r="M202">
            <v>10</v>
          </cell>
          <cell r="N202">
            <v>5</v>
          </cell>
          <cell r="O202">
            <v>0</v>
          </cell>
          <cell r="P202">
            <v>2</v>
          </cell>
          <cell r="Q202">
            <v>2</v>
          </cell>
          <cell r="R202">
            <v>2</v>
          </cell>
          <cell r="S202">
            <v>63</v>
          </cell>
        </row>
        <row r="203">
          <cell r="L203">
            <v>4</v>
          </cell>
          <cell r="M203">
            <v>7</v>
          </cell>
          <cell r="N203">
            <v>5</v>
          </cell>
          <cell r="O203">
            <v>1</v>
          </cell>
          <cell r="P203">
            <v>5</v>
          </cell>
          <cell r="Q203">
            <v>5</v>
          </cell>
          <cell r="R203">
            <v>5</v>
          </cell>
          <cell r="S203">
            <v>38</v>
          </cell>
        </row>
        <row r="204">
          <cell r="L204">
            <v>0</v>
          </cell>
          <cell r="M204">
            <v>16</v>
          </cell>
          <cell r="N204">
            <v>14</v>
          </cell>
          <cell r="O204">
            <v>1</v>
          </cell>
          <cell r="P204">
            <v>1</v>
          </cell>
          <cell r="Q204">
            <v>5</v>
          </cell>
          <cell r="R204">
            <v>3</v>
          </cell>
          <cell r="S204">
            <v>66</v>
          </cell>
        </row>
        <row r="205">
          <cell r="L205">
            <v>6</v>
          </cell>
          <cell r="M205">
            <v>16</v>
          </cell>
          <cell r="N205">
            <v>4</v>
          </cell>
          <cell r="O205">
            <v>1</v>
          </cell>
          <cell r="P205">
            <v>4</v>
          </cell>
          <cell r="Q205">
            <v>3</v>
          </cell>
          <cell r="R205">
            <v>4</v>
          </cell>
          <cell r="S205">
            <v>66</v>
          </cell>
        </row>
        <row r="206">
          <cell r="L206">
            <v>4</v>
          </cell>
          <cell r="M206">
            <v>10</v>
          </cell>
          <cell r="N206">
            <v>4</v>
          </cell>
          <cell r="O206">
            <v>1</v>
          </cell>
          <cell r="P206">
            <v>4</v>
          </cell>
          <cell r="Q206">
            <v>4</v>
          </cell>
          <cell r="R206">
            <v>4</v>
          </cell>
          <cell r="S206">
            <v>62</v>
          </cell>
        </row>
        <row r="207">
          <cell r="L207">
            <v>60</v>
          </cell>
          <cell r="M207">
            <v>4</v>
          </cell>
          <cell r="N207">
            <v>60</v>
          </cell>
          <cell r="O207">
            <v>1</v>
          </cell>
          <cell r="P207">
            <v>5</v>
          </cell>
          <cell r="Q207">
            <v>4</v>
          </cell>
          <cell r="R207">
            <v>1</v>
          </cell>
          <cell r="S207">
            <v>32</v>
          </cell>
        </row>
        <row r="208">
          <cell r="L208">
            <v>0</v>
          </cell>
          <cell r="M208">
            <v>15</v>
          </cell>
          <cell r="N208">
            <v>0</v>
          </cell>
          <cell r="O208">
            <v>1</v>
          </cell>
          <cell r="P208">
            <v>5</v>
          </cell>
          <cell r="Q208">
            <v>3</v>
          </cell>
          <cell r="R208">
            <v>3</v>
          </cell>
          <cell r="S208">
            <v>79</v>
          </cell>
        </row>
        <row r="209">
          <cell r="L209">
            <v>25</v>
          </cell>
          <cell r="M209">
            <v>6</v>
          </cell>
          <cell r="N209">
            <v>25</v>
          </cell>
          <cell r="O209">
            <v>1</v>
          </cell>
          <cell r="P209">
            <v>3</v>
          </cell>
          <cell r="Q209">
            <v>6</v>
          </cell>
          <cell r="R209">
            <v>4</v>
          </cell>
          <cell r="S209">
            <v>36</v>
          </cell>
        </row>
        <row r="210">
          <cell r="L210">
            <v>3</v>
          </cell>
          <cell r="M210">
            <v>3</v>
          </cell>
          <cell r="N210">
            <v>3</v>
          </cell>
          <cell r="O210">
            <v>0</v>
          </cell>
          <cell r="P210">
            <v>5</v>
          </cell>
          <cell r="Q210">
            <v>3</v>
          </cell>
          <cell r="R210">
            <v>2</v>
          </cell>
          <cell r="S210">
            <v>46</v>
          </cell>
        </row>
        <row r="211">
          <cell r="L211">
            <v>1</v>
          </cell>
          <cell r="M211">
            <v>4</v>
          </cell>
          <cell r="N211">
            <v>1</v>
          </cell>
          <cell r="O211">
            <v>1</v>
          </cell>
          <cell r="P211">
            <v>3</v>
          </cell>
          <cell r="Q211">
            <v>4</v>
          </cell>
          <cell r="R211">
            <v>2</v>
          </cell>
          <cell r="S211">
            <v>38</v>
          </cell>
        </row>
        <row r="212">
          <cell r="L212">
            <v>4</v>
          </cell>
          <cell r="M212">
            <v>4</v>
          </cell>
          <cell r="N212">
            <v>4</v>
          </cell>
          <cell r="O212">
            <v>0</v>
          </cell>
          <cell r="P212">
            <v>2</v>
          </cell>
          <cell r="Q212">
            <v>3</v>
          </cell>
          <cell r="R212">
            <v>4</v>
          </cell>
          <cell r="S212">
            <v>55</v>
          </cell>
        </row>
        <row r="213">
          <cell r="L213">
            <v>1</v>
          </cell>
          <cell r="M213">
            <v>14</v>
          </cell>
          <cell r="N213">
            <v>0</v>
          </cell>
          <cell r="O213">
            <v>1</v>
          </cell>
          <cell r="P213">
            <v>5</v>
          </cell>
          <cell r="Q213">
            <v>4</v>
          </cell>
          <cell r="R213">
            <v>4</v>
          </cell>
          <cell r="S213">
            <v>66</v>
          </cell>
        </row>
        <row r="214">
          <cell r="L214">
            <v>0</v>
          </cell>
          <cell r="M214">
            <v>1</v>
          </cell>
          <cell r="N214">
            <v>0</v>
          </cell>
          <cell r="O214">
            <v>0</v>
          </cell>
          <cell r="P214">
            <v>1</v>
          </cell>
          <cell r="Q214">
            <v>2</v>
          </cell>
          <cell r="R214">
            <v>2</v>
          </cell>
          <cell r="S214">
            <v>56</v>
          </cell>
        </row>
        <row r="215">
          <cell r="L215">
            <v>0</v>
          </cell>
          <cell r="M215">
            <v>10</v>
          </cell>
          <cell r="N215">
            <v>0</v>
          </cell>
          <cell r="O215">
            <v>0</v>
          </cell>
          <cell r="P215">
            <v>3</v>
          </cell>
          <cell r="Q215">
            <v>1</v>
          </cell>
          <cell r="R215">
            <v>4</v>
          </cell>
          <cell r="S215">
            <v>57</v>
          </cell>
        </row>
        <row r="216">
          <cell r="L216">
            <v>4</v>
          </cell>
          <cell r="M216">
            <v>6</v>
          </cell>
          <cell r="N216">
            <v>6</v>
          </cell>
          <cell r="O216">
            <v>1</v>
          </cell>
          <cell r="P216">
            <v>4</v>
          </cell>
          <cell r="Q216">
            <v>3</v>
          </cell>
          <cell r="R216">
            <v>2</v>
          </cell>
          <cell r="S216">
            <v>50</v>
          </cell>
        </row>
        <row r="217">
          <cell r="L217">
            <v>0</v>
          </cell>
          <cell r="M217">
            <v>18</v>
          </cell>
          <cell r="N217">
            <v>0</v>
          </cell>
          <cell r="O217">
            <v>1</v>
          </cell>
          <cell r="P217">
            <v>4</v>
          </cell>
          <cell r="Q217">
            <v>3</v>
          </cell>
          <cell r="R217">
            <v>2</v>
          </cell>
          <cell r="S217">
            <v>34</v>
          </cell>
        </row>
        <row r="218">
          <cell r="L218">
            <v>3</v>
          </cell>
          <cell r="M218">
            <v>15</v>
          </cell>
          <cell r="N218">
            <v>3</v>
          </cell>
          <cell r="O218">
            <v>1</v>
          </cell>
          <cell r="P218">
            <v>5</v>
          </cell>
          <cell r="Q218">
            <v>4</v>
          </cell>
          <cell r="R218">
            <v>4</v>
          </cell>
          <cell r="S218">
            <v>55</v>
          </cell>
        </row>
        <row r="219">
          <cell r="L219">
            <v>10</v>
          </cell>
          <cell r="M219">
            <v>6</v>
          </cell>
          <cell r="N219">
            <v>10</v>
          </cell>
          <cell r="O219">
            <v>1</v>
          </cell>
          <cell r="P219">
            <v>2</v>
          </cell>
          <cell r="Q219">
            <v>3</v>
          </cell>
          <cell r="R219">
            <v>3</v>
          </cell>
          <cell r="S219">
            <v>73</v>
          </cell>
        </row>
        <row r="220">
          <cell r="L220">
            <v>1</v>
          </cell>
          <cell r="M220">
            <v>71</v>
          </cell>
          <cell r="N220">
            <v>1</v>
          </cell>
          <cell r="O220">
            <v>0</v>
          </cell>
          <cell r="P220">
            <v>2</v>
          </cell>
          <cell r="Q220">
            <v>2</v>
          </cell>
          <cell r="R220">
            <v>2</v>
          </cell>
          <cell r="S220">
            <v>54</v>
          </cell>
        </row>
        <row r="221">
          <cell r="L221">
            <v>0</v>
          </cell>
          <cell r="M221">
            <v>5</v>
          </cell>
          <cell r="N221">
            <v>0</v>
          </cell>
          <cell r="O221">
            <v>0</v>
          </cell>
          <cell r="P221">
            <v>2</v>
          </cell>
          <cell r="Q221">
            <v>2</v>
          </cell>
          <cell r="R221">
            <v>2</v>
          </cell>
          <cell r="S221">
            <v>49</v>
          </cell>
        </row>
        <row r="222">
          <cell r="L222">
            <v>21</v>
          </cell>
          <cell r="M222">
            <v>8</v>
          </cell>
          <cell r="N222">
            <v>15</v>
          </cell>
          <cell r="O222">
            <v>0</v>
          </cell>
          <cell r="P222">
            <v>1</v>
          </cell>
          <cell r="Q222">
            <v>2</v>
          </cell>
          <cell r="R222">
            <v>1</v>
          </cell>
          <cell r="S222">
            <v>63</v>
          </cell>
        </row>
        <row r="223">
          <cell r="L223">
            <v>0</v>
          </cell>
          <cell r="M223">
            <v>14</v>
          </cell>
          <cell r="N223">
            <v>7</v>
          </cell>
          <cell r="O223">
            <v>1</v>
          </cell>
          <cell r="P223">
            <v>4</v>
          </cell>
          <cell r="Q223">
            <v>4</v>
          </cell>
          <cell r="R223">
            <v>4</v>
          </cell>
          <cell r="S223">
            <v>69</v>
          </cell>
        </row>
        <row r="224">
          <cell r="L224">
            <v>34</v>
          </cell>
          <cell r="M224">
            <v>0</v>
          </cell>
          <cell r="N224">
            <v>10</v>
          </cell>
          <cell r="O224">
            <v>0</v>
          </cell>
          <cell r="P224">
            <v>1</v>
          </cell>
          <cell r="Q224">
            <v>1</v>
          </cell>
          <cell r="R224">
            <v>1</v>
          </cell>
          <cell r="S224">
            <v>45</v>
          </cell>
        </row>
        <row r="225">
          <cell r="L225">
            <v>16</v>
          </cell>
          <cell r="M225">
            <v>20</v>
          </cell>
          <cell r="N225">
            <v>16</v>
          </cell>
          <cell r="O225">
            <v>1</v>
          </cell>
          <cell r="P225">
            <v>5</v>
          </cell>
          <cell r="Q225">
            <v>3</v>
          </cell>
          <cell r="R225">
            <v>4</v>
          </cell>
          <cell r="S225">
            <v>64</v>
          </cell>
        </row>
        <row r="226">
          <cell r="L226">
            <v>38</v>
          </cell>
          <cell r="M226">
            <v>6</v>
          </cell>
          <cell r="N226">
            <v>38</v>
          </cell>
          <cell r="O226">
            <v>1</v>
          </cell>
          <cell r="P226">
            <v>4</v>
          </cell>
          <cell r="Q226">
            <v>6</v>
          </cell>
          <cell r="R226">
            <v>3</v>
          </cell>
          <cell r="S226">
            <v>36</v>
          </cell>
        </row>
        <row r="227">
          <cell r="L227">
            <v>5</v>
          </cell>
          <cell r="M227">
            <v>5</v>
          </cell>
          <cell r="N227">
            <v>1</v>
          </cell>
          <cell r="O227">
            <v>0</v>
          </cell>
          <cell r="P227">
            <v>2</v>
          </cell>
          <cell r="Q227">
            <v>2</v>
          </cell>
          <cell r="R227">
            <v>3</v>
          </cell>
          <cell r="S227">
            <v>48</v>
          </cell>
        </row>
        <row r="228">
          <cell r="L228">
            <v>12</v>
          </cell>
          <cell r="M228">
            <v>10</v>
          </cell>
          <cell r="N228">
            <v>12</v>
          </cell>
          <cell r="O228">
            <v>0</v>
          </cell>
          <cell r="P228">
            <v>3</v>
          </cell>
          <cell r="Q228">
            <v>1</v>
          </cell>
          <cell r="R228">
            <v>2</v>
          </cell>
          <cell r="S228">
            <v>71</v>
          </cell>
        </row>
        <row r="229">
          <cell r="L229">
            <v>2</v>
          </cell>
          <cell r="M229">
            <v>7</v>
          </cell>
          <cell r="N229">
            <v>0</v>
          </cell>
          <cell r="O229">
            <v>0</v>
          </cell>
          <cell r="P229">
            <v>1</v>
          </cell>
          <cell r="Q229">
            <v>2</v>
          </cell>
          <cell r="R229">
            <v>3</v>
          </cell>
          <cell r="S229">
            <v>71</v>
          </cell>
        </row>
        <row r="230">
          <cell r="L230">
            <v>15</v>
          </cell>
          <cell r="M230">
            <v>12</v>
          </cell>
          <cell r="N230">
            <v>3</v>
          </cell>
          <cell r="O230">
            <v>0</v>
          </cell>
          <cell r="P230">
            <v>2</v>
          </cell>
          <cell r="Q230">
            <v>2</v>
          </cell>
          <cell r="R230">
            <v>3</v>
          </cell>
          <cell r="S230">
            <v>44</v>
          </cell>
        </row>
        <row r="231">
          <cell r="L231">
            <v>2</v>
          </cell>
          <cell r="M231">
            <v>1</v>
          </cell>
          <cell r="N231">
            <v>0</v>
          </cell>
          <cell r="O231">
            <v>0</v>
          </cell>
          <cell r="P231">
            <v>1</v>
          </cell>
          <cell r="Q231">
            <v>2</v>
          </cell>
          <cell r="R231">
            <v>1</v>
          </cell>
          <cell r="S231">
            <v>68</v>
          </cell>
        </row>
        <row r="232">
          <cell r="L232">
            <v>7</v>
          </cell>
          <cell r="M232">
            <v>7</v>
          </cell>
          <cell r="N232">
            <v>0</v>
          </cell>
          <cell r="O232">
            <v>0</v>
          </cell>
          <cell r="P232">
            <v>2</v>
          </cell>
          <cell r="Q232">
            <v>3</v>
          </cell>
          <cell r="R232">
            <v>2</v>
          </cell>
          <cell r="S232">
            <v>54</v>
          </cell>
        </row>
        <row r="233">
          <cell r="L233">
            <v>35</v>
          </cell>
          <cell r="M233">
            <v>4</v>
          </cell>
          <cell r="N233">
            <v>25</v>
          </cell>
          <cell r="O233">
            <v>1</v>
          </cell>
          <cell r="P233">
            <v>3</v>
          </cell>
          <cell r="Q233">
            <v>3</v>
          </cell>
          <cell r="R233">
            <v>2</v>
          </cell>
          <cell r="S233">
            <v>26</v>
          </cell>
        </row>
        <row r="234">
          <cell r="L234">
            <v>0</v>
          </cell>
          <cell r="M234">
            <v>2</v>
          </cell>
          <cell r="N234">
            <v>0</v>
          </cell>
          <cell r="O234">
            <v>0</v>
          </cell>
          <cell r="P234">
            <v>3</v>
          </cell>
          <cell r="Q234">
            <v>2</v>
          </cell>
          <cell r="R234">
            <v>2</v>
          </cell>
          <cell r="S234">
            <v>72</v>
          </cell>
        </row>
        <row r="235">
          <cell r="L235">
            <v>0</v>
          </cell>
          <cell r="M235">
            <v>4</v>
          </cell>
          <cell r="N235">
            <v>0</v>
          </cell>
          <cell r="O235">
            <v>0</v>
          </cell>
          <cell r="P235">
            <v>2</v>
          </cell>
          <cell r="Q235">
            <v>2</v>
          </cell>
          <cell r="R235">
            <v>2</v>
          </cell>
          <cell r="S235">
            <v>39</v>
          </cell>
        </row>
        <row r="236">
          <cell r="L236">
            <v>0</v>
          </cell>
          <cell r="M236">
            <v>7</v>
          </cell>
          <cell r="N236">
            <v>0</v>
          </cell>
          <cell r="O236">
            <v>1</v>
          </cell>
          <cell r="P236">
            <v>5</v>
          </cell>
          <cell r="Q236">
            <v>5</v>
          </cell>
          <cell r="R236">
            <v>2</v>
          </cell>
          <cell r="S236">
            <v>51</v>
          </cell>
        </row>
        <row r="237">
          <cell r="L237">
            <v>0</v>
          </cell>
          <cell r="M237">
            <v>10</v>
          </cell>
          <cell r="N237">
            <v>0</v>
          </cell>
          <cell r="O237">
            <v>0</v>
          </cell>
          <cell r="P237">
            <v>1</v>
          </cell>
          <cell r="Q237">
            <v>3</v>
          </cell>
          <cell r="R237">
            <v>3</v>
          </cell>
          <cell r="S237">
            <v>70</v>
          </cell>
        </row>
        <row r="238">
          <cell r="L238">
            <v>50</v>
          </cell>
          <cell r="M238">
            <v>8</v>
          </cell>
          <cell r="N238">
            <v>40</v>
          </cell>
          <cell r="O238">
            <v>0</v>
          </cell>
          <cell r="P238">
            <v>2</v>
          </cell>
          <cell r="Q238">
            <v>2</v>
          </cell>
          <cell r="R238">
            <v>2</v>
          </cell>
          <cell r="S238">
            <v>45</v>
          </cell>
        </row>
        <row r="239">
          <cell r="L239">
            <v>60</v>
          </cell>
          <cell r="M239">
            <v>7</v>
          </cell>
          <cell r="N239">
            <v>40</v>
          </cell>
          <cell r="O239">
            <v>0</v>
          </cell>
          <cell r="P239">
            <v>1</v>
          </cell>
          <cell r="Q239">
            <v>6</v>
          </cell>
          <cell r="R239">
            <v>2</v>
          </cell>
          <cell r="S239">
            <v>31</v>
          </cell>
        </row>
        <row r="240">
          <cell r="L240">
            <v>8</v>
          </cell>
          <cell r="M240">
            <v>2</v>
          </cell>
          <cell r="N240">
            <v>2</v>
          </cell>
          <cell r="O240">
            <v>0</v>
          </cell>
          <cell r="P240">
            <v>1</v>
          </cell>
          <cell r="Q240">
            <v>3</v>
          </cell>
          <cell r="R240">
            <v>2</v>
          </cell>
          <cell r="S240">
            <v>53</v>
          </cell>
        </row>
        <row r="241">
          <cell r="L241">
            <v>2</v>
          </cell>
          <cell r="M241">
            <v>5</v>
          </cell>
          <cell r="N241">
            <v>5</v>
          </cell>
          <cell r="O241">
            <v>1</v>
          </cell>
          <cell r="P241">
            <v>4</v>
          </cell>
          <cell r="Q241">
            <v>4</v>
          </cell>
          <cell r="R241">
            <v>4</v>
          </cell>
          <cell r="S241">
            <v>42</v>
          </cell>
        </row>
        <row r="242">
          <cell r="L242">
            <v>15.99</v>
          </cell>
          <cell r="M242">
            <v>20.99</v>
          </cell>
          <cell r="N242">
            <v>15.99</v>
          </cell>
          <cell r="O242">
            <v>0</v>
          </cell>
          <cell r="P242">
            <v>2</v>
          </cell>
          <cell r="Q242">
            <v>2</v>
          </cell>
          <cell r="R242">
            <v>3</v>
          </cell>
          <cell r="S242">
            <v>43</v>
          </cell>
        </row>
        <row r="243">
          <cell r="L243">
            <v>28</v>
          </cell>
          <cell r="M243">
            <v>4</v>
          </cell>
          <cell r="N243">
            <v>10</v>
          </cell>
          <cell r="O243">
            <v>0</v>
          </cell>
          <cell r="P243">
            <v>2</v>
          </cell>
          <cell r="Q243">
            <v>2</v>
          </cell>
          <cell r="R243">
            <v>2</v>
          </cell>
          <cell r="S243">
            <v>34</v>
          </cell>
        </row>
        <row r="244">
          <cell r="L244">
            <v>7</v>
          </cell>
          <cell r="M244">
            <v>14</v>
          </cell>
          <cell r="N244">
            <v>10</v>
          </cell>
          <cell r="O244">
            <v>1</v>
          </cell>
          <cell r="P244">
            <v>4</v>
          </cell>
          <cell r="Q244">
            <v>3</v>
          </cell>
          <cell r="R244">
            <v>4</v>
          </cell>
          <cell r="S244">
            <v>62</v>
          </cell>
        </row>
        <row r="245">
          <cell r="L245">
            <v>0</v>
          </cell>
          <cell r="M245">
            <v>10</v>
          </cell>
          <cell r="N245">
            <v>0</v>
          </cell>
          <cell r="O245">
            <v>1</v>
          </cell>
          <cell r="P245">
            <v>4</v>
          </cell>
          <cell r="Q245">
            <v>4</v>
          </cell>
          <cell r="R245">
            <v>4</v>
          </cell>
          <cell r="S245">
            <v>61</v>
          </cell>
        </row>
        <row r="246">
          <cell r="L246">
            <v>55</v>
          </cell>
          <cell r="M246">
            <v>0</v>
          </cell>
          <cell r="N246">
            <v>7</v>
          </cell>
          <cell r="O246">
            <v>0</v>
          </cell>
          <cell r="P246">
            <v>1</v>
          </cell>
          <cell r="Q246">
            <v>1</v>
          </cell>
          <cell r="R246">
            <v>1</v>
          </cell>
          <cell r="S246">
            <v>36</v>
          </cell>
        </row>
        <row r="247">
          <cell r="L247">
            <v>1</v>
          </cell>
          <cell r="M247">
            <v>10</v>
          </cell>
          <cell r="N247">
            <v>0</v>
          </cell>
          <cell r="O247">
            <v>1</v>
          </cell>
          <cell r="P247">
            <v>4</v>
          </cell>
          <cell r="Q247">
            <v>4</v>
          </cell>
          <cell r="R247">
            <v>4</v>
          </cell>
          <cell r="S247">
            <v>31</v>
          </cell>
        </row>
        <row r="248">
          <cell r="L248">
            <v>40</v>
          </cell>
          <cell r="M248">
            <v>2</v>
          </cell>
          <cell r="N248">
            <v>40</v>
          </cell>
          <cell r="O248">
            <v>0</v>
          </cell>
          <cell r="P248">
            <v>3</v>
          </cell>
          <cell r="Q248">
            <v>2</v>
          </cell>
          <cell r="R248">
            <v>3</v>
          </cell>
          <cell r="S248">
            <v>40</v>
          </cell>
        </row>
        <row r="249">
          <cell r="L249">
            <v>20</v>
          </cell>
          <cell r="M249">
            <v>12</v>
          </cell>
          <cell r="N249">
            <v>20</v>
          </cell>
          <cell r="O249">
            <v>1</v>
          </cell>
          <cell r="P249">
            <v>4</v>
          </cell>
          <cell r="Q249">
            <v>3</v>
          </cell>
          <cell r="R249">
            <v>3</v>
          </cell>
          <cell r="S249">
            <v>69</v>
          </cell>
        </row>
        <row r="250">
          <cell r="L250">
            <v>42</v>
          </cell>
          <cell r="M250">
            <v>2</v>
          </cell>
          <cell r="N250">
            <v>42</v>
          </cell>
          <cell r="O250">
            <v>0</v>
          </cell>
          <cell r="P250">
            <v>2</v>
          </cell>
          <cell r="Q250">
            <v>3</v>
          </cell>
          <cell r="R250">
            <v>4</v>
          </cell>
          <cell r="S250">
            <v>29</v>
          </cell>
        </row>
        <row r="251">
          <cell r="L251">
            <v>0</v>
          </cell>
          <cell r="M251">
            <v>7</v>
          </cell>
          <cell r="N251">
            <v>0</v>
          </cell>
          <cell r="O251">
            <v>1</v>
          </cell>
          <cell r="P251">
            <v>4</v>
          </cell>
          <cell r="Q251">
            <v>2</v>
          </cell>
          <cell r="R251">
            <v>4</v>
          </cell>
          <cell r="S251">
            <v>30</v>
          </cell>
        </row>
        <row r="252">
          <cell r="L252">
            <v>1</v>
          </cell>
          <cell r="M252">
            <v>4</v>
          </cell>
          <cell r="N252">
            <v>2</v>
          </cell>
          <cell r="O252">
            <v>1</v>
          </cell>
          <cell r="P252">
            <v>5</v>
          </cell>
          <cell r="Q252">
            <v>3</v>
          </cell>
          <cell r="R252">
            <v>5</v>
          </cell>
          <cell r="S252">
            <v>66</v>
          </cell>
        </row>
        <row r="253">
          <cell r="L253">
            <v>1</v>
          </cell>
          <cell r="M253">
            <v>12</v>
          </cell>
          <cell r="N253">
            <v>21</v>
          </cell>
          <cell r="O253">
            <v>1</v>
          </cell>
          <cell r="P253">
            <v>4</v>
          </cell>
          <cell r="Q253">
            <v>4</v>
          </cell>
          <cell r="R253">
            <v>4</v>
          </cell>
          <cell r="S253">
            <v>41</v>
          </cell>
        </row>
        <row r="254">
          <cell r="L254">
            <v>2</v>
          </cell>
          <cell r="M254">
            <v>7</v>
          </cell>
          <cell r="N254">
            <v>1</v>
          </cell>
          <cell r="O254">
            <v>0</v>
          </cell>
          <cell r="P254">
            <v>2</v>
          </cell>
          <cell r="Q254">
            <v>3</v>
          </cell>
          <cell r="R254">
            <v>1</v>
          </cell>
          <cell r="S254">
            <v>64</v>
          </cell>
        </row>
        <row r="255">
          <cell r="L255">
            <v>4</v>
          </cell>
          <cell r="M255">
            <v>10</v>
          </cell>
          <cell r="N255">
            <v>4</v>
          </cell>
          <cell r="O255">
            <v>1</v>
          </cell>
          <cell r="P255">
            <v>5</v>
          </cell>
          <cell r="Q255">
            <v>4</v>
          </cell>
          <cell r="R255">
            <v>5</v>
          </cell>
          <cell r="S255">
            <v>68</v>
          </cell>
        </row>
        <row r="256">
          <cell r="L256">
            <v>5</v>
          </cell>
          <cell r="M256">
            <v>14</v>
          </cell>
          <cell r="N256">
            <v>10</v>
          </cell>
          <cell r="O256">
            <v>1</v>
          </cell>
          <cell r="P256">
            <v>5</v>
          </cell>
          <cell r="Q256">
            <v>4</v>
          </cell>
          <cell r="R256">
            <v>2</v>
          </cell>
          <cell r="S256">
            <v>51</v>
          </cell>
        </row>
        <row r="257">
          <cell r="L257">
            <v>1</v>
          </cell>
          <cell r="M257">
            <v>8</v>
          </cell>
          <cell r="N257">
            <v>1</v>
          </cell>
          <cell r="O257">
            <v>0</v>
          </cell>
          <cell r="P257">
            <v>3</v>
          </cell>
          <cell r="Q257">
            <v>3</v>
          </cell>
          <cell r="R257">
            <v>2</v>
          </cell>
          <cell r="S257">
            <v>29</v>
          </cell>
        </row>
        <row r="258">
          <cell r="L258">
            <v>0</v>
          </cell>
          <cell r="M258">
            <v>5</v>
          </cell>
          <cell r="N258">
            <v>0</v>
          </cell>
          <cell r="O258">
            <v>1</v>
          </cell>
          <cell r="P258">
            <v>4</v>
          </cell>
          <cell r="Q258">
            <v>3</v>
          </cell>
          <cell r="R258">
            <v>4</v>
          </cell>
          <cell r="S258">
            <v>48</v>
          </cell>
        </row>
        <row r="259">
          <cell r="L259">
            <v>0</v>
          </cell>
          <cell r="M259">
            <v>16</v>
          </cell>
          <cell r="N259">
            <v>0</v>
          </cell>
          <cell r="O259">
            <v>1</v>
          </cell>
          <cell r="P259">
            <v>4</v>
          </cell>
          <cell r="Q259">
            <v>1</v>
          </cell>
          <cell r="R259">
            <v>4</v>
          </cell>
          <cell r="S259">
            <v>74</v>
          </cell>
        </row>
        <row r="260">
          <cell r="L260">
            <v>0</v>
          </cell>
          <cell r="M260">
            <v>1</v>
          </cell>
          <cell r="N260">
            <v>0</v>
          </cell>
          <cell r="O260">
            <v>0</v>
          </cell>
          <cell r="P260">
            <v>2</v>
          </cell>
          <cell r="Q260">
            <v>2</v>
          </cell>
          <cell r="R260">
            <v>1</v>
          </cell>
          <cell r="S260">
            <v>58</v>
          </cell>
        </row>
        <row r="261">
          <cell r="L261">
            <v>5</v>
          </cell>
          <cell r="M261">
            <v>20</v>
          </cell>
          <cell r="N261">
            <v>5</v>
          </cell>
          <cell r="O261">
            <v>1</v>
          </cell>
          <cell r="P261">
            <v>3</v>
          </cell>
          <cell r="Q261">
            <v>3</v>
          </cell>
          <cell r="R261">
            <v>3</v>
          </cell>
          <cell r="S261">
            <v>62</v>
          </cell>
        </row>
        <row r="262">
          <cell r="L262">
            <v>25</v>
          </cell>
          <cell r="M262">
            <v>14</v>
          </cell>
          <cell r="N262">
            <v>25</v>
          </cell>
          <cell r="O262">
            <v>1</v>
          </cell>
          <cell r="P262">
            <v>6</v>
          </cell>
          <cell r="Q262">
            <v>6</v>
          </cell>
          <cell r="R262">
            <v>3</v>
          </cell>
          <cell r="S262">
            <v>41</v>
          </cell>
        </row>
        <row r="263">
          <cell r="L263">
            <v>4</v>
          </cell>
          <cell r="M263">
            <v>14</v>
          </cell>
          <cell r="N263">
            <v>4</v>
          </cell>
          <cell r="O263">
            <v>1</v>
          </cell>
          <cell r="P263">
            <v>5</v>
          </cell>
          <cell r="Q263">
            <v>4</v>
          </cell>
          <cell r="R263">
            <v>3</v>
          </cell>
          <cell r="S263">
            <v>69</v>
          </cell>
        </row>
        <row r="264">
          <cell r="L264">
            <v>0</v>
          </cell>
          <cell r="M264">
            <v>7</v>
          </cell>
          <cell r="N264">
            <v>0</v>
          </cell>
          <cell r="O264">
            <v>0</v>
          </cell>
          <cell r="P264">
            <v>1</v>
          </cell>
          <cell r="Q264">
            <v>2</v>
          </cell>
          <cell r="R264">
            <v>3</v>
          </cell>
          <cell r="S264">
            <v>59</v>
          </cell>
        </row>
        <row r="265">
          <cell r="L265">
            <v>30</v>
          </cell>
          <cell r="M265">
            <v>10</v>
          </cell>
          <cell r="N265">
            <v>30</v>
          </cell>
          <cell r="O265">
            <v>1</v>
          </cell>
          <cell r="P265">
            <v>3</v>
          </cell>
          <cell r="Q265">
            <v>3</v>
          </cell>
          <cell r="R265">
            <v>3</v>
          </cell>
          <cell r="S265">
            <v>39</v>
          </cell>
        </row>
        <row r="266">
          <cell r="L266">
            <v>5</v>
          </cell>
          <cell r="M266">
            <v>5</v>
          </cell>
          <cell r="N266">
            <v>5</v>
          </cell>
          <cell r="O266">
            <v>0</v>
          </cell>
          <cell r="P266">
            <v>2</v>
          </cell>
          <cell r="Q266">
            <v>2</v>
          </cell>
          <cell r="R266">
            <v>2</v>
          </cell>
          <cell r="S266">
            <v>62</v>
          </cell>
        </row>
        <row r="267">
          <cell r="L267">
            <v>21</v>
          </cell>
          <cell r="M267">
            <v>12</v>
          </cell>
          <cell r="N267">
            <v>36</v>
          </cell>
          <cell r="O267">
            <v>1</v>
          </cell>
          <cell r="P267">
            <v>3</v>
          </cell>
          <cell r="Q267">
            <v>4</v>
          </cell>
          <cell r="R267">
            <v>1</v>
          </cell>
          <cell r="S267">
            <v>29</v>
          </cell>
        </row>
        <row r="268">
          <cell r="L268">
            <v>3</v>
          </cell>
          <cell r="M268">
            <v>2</v>
          </cell>
          <cell r="N268">
            <v>2</v>
          </cell>
          <cell r="O268">
            <v>0</v>
          </cell>
          <cell r="P268">
            <v>1</v>
          </cell>
          <cell r="Q268">
            <v>2</v>
          </cell>
          <cell r="R268">
            <v>2</v>
          </cell>
          <cell r="S268">
            <v>37</v>
          </cell>
        </row>
        <row r="269">
          <cell r="L269">
            <v>0</v>
          </cell>
          <cell r="M269">
            <v>8</v>
          </cell>
          <cell r="N269">
            <v>0</v>
          </cell>
          <cell r="O269">
            <v>1</v>
          </cell>
          <cell r="P269">
            <v>3</v>
          </cell>
          <cell r="Q269">
            <v>3</v>
          </cell>
          <cell r="R269">
            <v>2</v>
          </cell>
          <cell r="S269">
            <v>48</v>
          </cell>
        </row>
        <row r="270">
          <cell r="L270">
            <v>4</v>
          </cell>
          <cell r="M270">
            <v>9</v>
          </cell>
          <cell r="N270">
            <v>4</v>
          </cell>
          <cell r="O270">
            <v>0</v>
          </cell>
          <cell r="P270">
            <v>3</v>
          </cell>
          <cell r="Q270">
            <v>3</v>
          </cell>
          <cell r="R270">
            <v>3</v>
          </cell>
          <cell r="S270">
            <v>47</v>
          </cell>
        </row>
        <row r="271">
          <cell r="L271">
            <v>10</v>
          </cell>
          <cell r="M271">
            <v>1</v>
          </cell>
          <cell r="N271">
            <v>0</v>
          </cell>
          <cell r="O271">
            <v>0</v>
          </cell>
          <cell r="P271">
            <v>1</v>
          </cell>
          <cell r="Q271">
            <v>1</v>
          </cell>
          <cell r="R271">
            <v>1</v>
          </cell>
          <cell r="S271">
            <v>58</v>
          </cell>
        </row>
        <row r="272">
          <cell r="L272">
            <v>50</v>
          </cell>
          <cell r="M272">
            <v>14</v>
          </cell>
          <cell r="N272">
            <v>50</v>
          </cell>
          <cell r="O272">
            <v>1</v>
          </cell>
          <cell r="P272">
            <v>5</v>
          </cell>
          <cell r="Q272">
            <v>5</v>
          </cell>
          <cell r="R272">
            <v>2</v>
          </cell>
          <cell r="S272">
            <v>35</v>
          </cell>
        </row>
        <row r="273">
          <cell r="L273">
            <v>3</v>
          </cell>
          <cell r="M273">
            <v>3</v>
          </cell>
          <cell r="N273">
            <v>5</v>
          </cell>
          <cell r="O273">
            <v>1</v>
          </cell>
          <cell r="P273">
            <v>5</v>
          </cell>
          <cell r="Q273">
            <v>3</v>
          </cell>
          <cell r="R273">
            <v>5</v>
          </cell>
          <cell r="S273">
            <v>72</v>
          </cell>
        </row>
        <row r="274">
          <cell r="L274">
            <v>0</v>
          </cell>
          <cell r="M274">
            <v>8</v>
          </cell>
          <cell r="N274">
            <v>0</v>
          </cell>
          <cell r="O274">
            <v>1</v>
          </cell>
          <cell r="P274">
            <v>5</v>
          </cell>
          <cell r="Q274">
            <v>3</v>
          </cell>
          <cell r="R274">
            <v>3</v>
          </cell>
          <cell r="S274">
            <v>72</v>
          </cell>
        </row>
        <row r="275">
          <cell r="L275">
            <v>1</v>
          </cell>
          <cell r="M275">
            <v>50</v>
          </cell>
          <cell r="N275">
            <v>5</v>
          </cell>
          <cell r="O275">
            <v>1</v>
          </cell>
          <cell r="P275">
            <v>5</v>
          </cell>
          <cell r="Q275">
            <v>3</v>
          </cell>
          <cell r="R275">
            <v>4</v>
          </cell>
          <cell r="S275">
            <v>37</v>
          </cell>
        </row>
        <row r="276">
          <cell r="L276">
            <v>10</v>
          </cell>
          <cell r="M276">
            <v>10</v>
          </cell>
          <cell r="N276">
            <v>10</v>
          </cell>
          <cell r="O276">
            <v>0</v>
          </cell>
          <cell r="P276">
            <v>3</v>
          </cell>
          <cell r="Q276">
            <v>3</v>
          </cell>
          <cell r="R276">
            <v>3</v>
          </cell>
          <cell r="S276">
            <v>44</v>
          </cell>
        </row>
        <row r="277">
          <cell r="L277">
            <v>20</v>
          </cell>
          <cell r="M277">
            <v>0</v>
          </cell>
          <cell r="N277">
            <v>0</v>
          </cell>
          <cell r="O277">
            <v>1</v>
          </cell>
          <cell r="P277">
            <v>1</v>
          </cell>
          <cell r="Q277">
            <v>1</v>
          </cell>
          <cell r="R277">
            <v>1</v>
          </cell>
          <cell r="S277">
            <v>69</v>
          </cell>
        </row>
        <row r="278">
          <cell r="L278">
            <v>0</v>
          </cell>
          <cell r="M278">
            <v>4</v>
          </cell>
          <cell r="N278">
            <v>0</v>
          </cell>
          <cell r="O278">
            <v>1</v>
          </cell>
          <cell r="P278">
            <v>3</v>
          </cell>
          <cell r="Q278">
            <v>3</v>
          </cell>
          <cell r="R278">
            <v>3</v>
          </cell>
          <cell r="S278">
            <v>50</v>
          </cell>
        </row>
        <row r="279">
          <cell r="L279">
            <v>65</v>
          </cell>
          <cell r="M279">
            <v>10</v>
          </cell>
          <cell r="N279">
            <v>45</v>
          </cell>
          <cell r="O279">
            <v>0</v>
          </cell>
          <cell r="P279">
            <v>2</v>
          </cell>
          <cell r="Q279">
            <v>3</v>
          </cell>
          <cell r="R279">
            <v>3</v>
          </cell>
          <cell r="S279">
            <v>37</v>
          </cell>
        </row>
        <row r="280">
          <cell r="L280">
            <v>20</v>
          </cell>
          <cell r="M280">
            <v>7</v>
          </cell>
          <cell r="N280">
            <v>20</v>
          </cell>
          <cell r="O280">
            <v>0</v>
          </cell>
          <cell r="P280">
            <v>2</v>
          </cell>
          <cell r="Q280">
            <v>2</v>
          </cell>
          <cell r="R280">
            <v>1</v>
          </cell>
          <cell r="S280">
            <v>34</v>
          </cell>
        </row>
        <row r="281">
          <cell r="L281">
            <v>3</v>
          </cell>
          <cell r="M281">
            <v>10</v>
          </cell>
          <cell r="N281">
            <v>3</v>
          </cell>
          <cell r="O281">
            <v>0</v>
          </cell>
          <cell r="P281">
            <v>1</v>
          </cell>
          <cell r="Q281">
            <v>6</v>
          </cell>
          <cell r="R281">
            <v>4</v>
          </cell>
          <cell r="S281">
            <v>64</v>
          </cell>
        </row>
        <row r="282">
          <cell r="L282">
            <v>20</v>
          </cell>
          <cell r="M282">
            <v>11</v>
          </cell>
          <cell r="N282">
            <v>20</v>
          </cell>
          <cell r="O282">
            <v>1</v>
          </cell>
          <cell r="P282">
            <v>4</v>
          </cell>
          <cell r="Q282">
            <v>3</v>
          </cell>
          <cell r="R282">
            <v>3</v>
          </cell>
          <cell r="S282">
            <v>38</v>
          </cell>
        </row>
        <row r="283">
          <cell r="L283">
            <v>0</v>
          </cell>
          <cell r="M283">
            <v>15</v>
          </cell>
          <cell r="N283">
            <v>0</v>
          </cell>
          <cell r="O283">
            <v>1</v>
          </cell>
          <cell r="P283">
            <v>3</v>
          </cell>
          <cell r="Q283">
            <v>3</v>
          </cell>
          <cell r="R283">
            <v>3</v>
          </cell>
          <cell r="S283">
            <v>60</v>
          </cell>
        </row>
        <row r="284">
          <cell r="L284">
            <v>0</v>
          </cell>
          <cell r="M284">
            <v>7</v>
          </cell>
          <cell r="N284">
            <v>0</v>
          </cell>
          <cell r="O284">
            <v>1</v>
          </cell>
          <cell r="P284">
            <v>4</v>
          </cell>
          <cell r="Q284">
            <v>3</v>
          </cell>
          <cell r="R284">
            <v>5</v>
          </cell>
          <cell r="S284">
            <v>64</v>
          </cell>
        </row>
        <row r="285">
          <cell r="L285">
            <v>0</v>
          </cell>
          <cell r="M285">
            <v>10</v>
          </cell>
          <cell r="N285">
            <v>0</v>
          </cell>
          <cell r="O285">
            <v>0</v>
          </cell>
          <cell r="P285">
            <v>4</v>
          </cell>
          <cell r="Q285">
            <v>3</v>
          </cell>
          <cell r="R285">
            <v>2</v>
          </cell>
          <cell r="S285">
            <v>23</v>
          </cell>
        </row>
        <row r="286">
          <cell r="L286">
            <v>25</v>
          </cell>
          <cell r="M286">
            <v>10</v>
          </cell>
          <cell r="N286">
            <v>25</v>
          </cell>
          <cell r="O286">
            <v>0</v>
          </cell>
          <cell r="P286">
            <v>2</v>
          </cell>
          <cell r="Q286">
            <v>2</v>
          </cell>
          <cell r="R286">
            <v>2</v>
          </cell>
          <cell r="S286">
            <v>29</v>
          </cell>
        </row>
        <row r="287">
          <cell r="L287">
            <v>35</v>
          </cell>
          <cell r="M287">
            <v>14</v>
          </cell>
          <cell r="N287">
            <v>35</v>
          </cell>
          <cell r="O287">
            <v>0</v>
          </cell>
          <cell r="P287">
            <v>1</v>
          </cell>
          <cell r="Q287">
            <v>3</v>
          </cell>
          <cell r="R287">
            <v>3</v>
          </cell>
          <cell r="S287">
            <v>34</v>
          </cell>
        </row>
        <row r="288">
          <cell r="L288">
            <v>5</v>
          </cell>
          <cell r="M288">
            <v>2</v>
          </cell>
          <cell r="N288">
            <v>2</v>
          </cell>
          <cell r="O288">
            <v>0</v>
          </cell>
          <cell r="P288">
            <v>1</v>
          </cell>
          <cell r="Q288">
            <v>2</v>
          </cell>
          <cell r="R288">
            <v>3</v>
          </cell>
          <cell r="S288">
            <v>45</v>
          </cell>
        </row>
        <row r="289">
          <cell r="L289">
            <v>8</v>
          </cell>
          <cell r="M289">
            <v>5</v>
          </cell>
          <cell r="N289">
            <v>8</v>
          </cell>
          <cell r="O289">
            <v>0</v>
          </cell>
          <cell r="P289">
            <v>1</v>
          </cell>
          <cell r="Q289">
            <v>1</v>
          </cell>
          <cell r="R289">
            <v>3</v>
          </cell>
          <cell r="S289">
            <v>65</v>
          </cell>
        </row>
        <row r="290">
          <cell r="L290">
            <v>3</v>
          </cell>
          <cell r="M290">
            <v>3</v>
          </cell>
          <cell r="N290">
            <v>0</v>
          </cell>
          <cell r="O290">
            <v>0</v>
          </cell>
          <cell r="P290">
            <v>1</v>
          </cell>
          <cell r="Q290">
            <v>1</v>
          </cell>
          <cell r="R290">
            <v>1</v>
          </cell>
          <cell r="S290">
            <v>65</v>
          </cell>
        </row>
        <row r="291">
          <cell r="L291">
            <v>0</v>
          </cell>
          <cell r="M291">
            <v>21</v>
          </cell>
          <cell r="N291">
            <v>0</v>
          </cell>
          <cell r="O291">
            <v>1</v>
          </cell>
          <cell r="P291">
            <v>5</v>
          </cell>
          <cell r="Q291">
            <v>3</v>
          </cell>
          <cell r="R291">
            <v>3</v>
          </cell>
          <cell r="S291">
            <v>71</v>
          </cell>
        </row>
        <row r="292">
          <cell r="L292">
            <v>5</v>
          </cell>
          <cell r="M292">
            <v>8</v>
          </cell>
          <cell r="N292">
            <v>5</v>
          </cell>
          <cell r="O292">
            <v>0</v>
          </cell>
          <cell r="P292">
            <v>1</v>
          </cell>
          <cell r="Q292">
            <v>3</v>
          </cell>
          <cell r="R292">
            <v>4</v>
          </cell>
          <cell r="S292">
            <v>71</v>
          </cell>
        </row>
        <row r="293">
          <cell r="L293">
            <v>0</v>
          </cell>
          <cell r="M293">
            <v>1.5</v>
          </cell>
          <cell r="N293">
            <v>0</v>
          </cell>
          <cell r="O293">
            <v>1</v>
          </cell>
          <cell r="P293">
            <v>3</v>
          </cell>
          <cell r="Q293">
            <v>3</v>
          </cell>
          <cell r="R293">
            <v>3</v>
          </cell>
          <cell r="S293">
            <v>39</v>
          </cell>
        </row>
        <row r="294">
          <cell r="L294">
            <v>1</v>
          </cell>
          <cell r="M294">
            <v>3</v>
          </cell>
          <cell r="N294">
            <v>2</v>
          </cell>
          <cell r="O294">
            <v>1</v>
          </cell>
          <cell r="P294">
            <v>3</v>
          </cell>
          <cell r="Q294">
            <v>3</v>
          </cell>
          <cell r="R294">
            <v>3</v>
          </cell>
          <cell r="S294">
            <v>36</v>
          </cell>
        </row>
        <row r="295">
          <cell r="L295">
            <v>50</v>
          </cell>
          <cell r="M295">
            <v>6</v>
          </cell>
          <cell r="N295">
            <v>45</v>
          </cell>
          <cell r="O295">
            <v>1</v>
          </cell>
          <cell r="P295">
            <v>5</v>
          </cell>
          <cell r="Q295">
            <v>3</v>
          </cell>
          <cell r="R295">
            <v>5</v>
          </cell>
          <cell r="S295">
            <v>30</v>
          </cell>
        </row>
        <row r="296">
          <cell r="L296">
            <v>4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2</v>
          </cell>
          <cell r="R296">
            <v>2</v>
          </cell>
          <cell r="S296">
            <v>68</v>
          </cell>
        </row>
        <row r="297">
          <cell r="L297">
            <v>0</v>
          </cell>
          <cell r="M297">
            <v>37</v>
          </cell>
          <cell r="N297">
            <v>0</v>
          </cell>
          <cell r="O297">
            <v>0</v>
          </cell>
          <cell r="P297">
            <v>2</v>
          </cell>
          <cell r="Q297">
            <v>3</v>
          </cell>
          <cell r="R297">
            <v>1</v>
          </cell>
          <cell r="S297">
            <v>57</v>
          </cell>
        </row>
        <row r="298">
          <cell r="L298">
            <v>7</v>
          </cell>
          <cell r="M298">
            <v>20</v>
          </cell>
          <cell r="N298">
            <v>10</v>
          </cell>
          <cell r="O298">
            <v>1</v>
          </cell>
          <cell r="P298">
            <v>5</v>
          </cell>
          <cell r="Q298">
            <v>3</v>
          </cell>
          <cell r="R298">
            <v>4</v>
          </cell>
          <cell r="S298">
            <v>46</v>
          </cell>
        </row>
        <row r="299">
          <cell r="L299">
            <v>2</v>
          </cell>
          <cell r="M299">
            <v>10</v>
          </cell>
          <cell r="N299">
            <v>2</v>
          </cell>
          <cell r="O299">
            <v>1</v>
          </cell>
          <cell r="P299">
            <v>5</v>
          </cell>
          <cell r="Q299">
            <v>3</v>
          </cell>
          <cell r="R299">
            <v>3</v>
          </cell>
          <cell r="S299">
            <v>64</v>
          </cell>
        </row>
        <row r="300">
          <cell r="L300">
            <v>15</v>
          </cell>
          <cell r="M300">
            <v>20</v>
          </cell>
          <cell r="N300">
            <v>20</v>
          </cell>
          <cell r="O300">
            <v>1</v>
          </cell>
          <cell r="P300">
            <v>4</v>
          </cell>
          <cell r="Q300">
            <v>4</v>
          </cell>
          <cell r="R300">
            <v>4</v>
          </cell>
          <cell r="S300">
            <v>47</v>
          </cell>
        </row>
        <row r="301">
          <cell r="L301">
            <v>0</v>
          </cell>
          <cell r="M301">
            <v>14</v>
          </cell>
          <cell r="N301">
            <v>0</v>
          </cell>
          <cell r="O301">
            <v>1</v>
          </cell>
          <cell r="P301">
            <v>5</v>
          </cell>
          <cell r="Q301">
            <v>5</v>
          </cell>
          <cell r="R301">
            <v>3</v>
          </cell>
          <cell r="S301">
            <v>69</v>
          </cell>
        </row>
        <row r="302">
          <cell r="L302">
            <v>14</v>
          </cell>
          <cell r="M302">
            <v>20</v>
          </cell>
          <cell r="N302">
            <v>14</v>
          </cell>
          <cell r="O302">
            <v>1</v>
          </cell>
          <cell r="P302">
            <v>4</v>
          </cell>
          <cell r="Q302">
            <v>4</v>
          </cell>
          <cell r="R302">
            <v>4</v>
          </cell>
          <cell r="S302">
            <v>70</v>
          </cell>
        </row>
        <row r="303">
          <cell r="L303">
            <v>10</v>
          </cell>
          <cell r="M303">
            <v>10</v>
          </cell>
          <cell r="N303">
            <v>10</v>
          </cell>
          <cell r="O303">
            <v>0</v>
          </cell>
          <cell r="P303">
            <v>4</v>
          </cell>
          <cell r="Q303">
            <v>6</v>
          </cell>
          <cell r="R303">
            <v>3</v>
          </cell>
          <cell r="S303">
            <v>52</v>
          </cell>
        </row>
        <row r="304">
          <cell r="L304">
            <v>0</v>
          </cell>
          <cell r="M304">
            <v>12</v>
          </cell>
          <cell r="N304">
            <v>0</v>
          </cell>
          <cell r="O304">
            <v>1</v>
          </cell>
          <cell r="P304">
            <v>4</v>
          </cell>
          <cell r="Q304">
            <v>5</v>
          </cell>
          <cell r="R304">
            <v>2</v>
          </cell>
          <cell r="S304">
            <v>70</v>
          </cell>
        </row>
        <row r="305">
          <cell r="L305">
            <v>0</v>
          </cell>
          <cell r="M305">
            <v>8</v>
          </cell>
          <cell r="N305">
            <v>0</v>
          </cell>
          <cell r="O305">
            <v>1</v>
          </cell>
          <cell r="P305">
            <v>4</v>
          </cell>
          <cell r="Q305">
            <v>3</v>
          </cell>
          <cell r="R305">
            <v>2</v>
          </cell>
          <cell r="S305">
            <v>49</v>
          </cell>
        </row>
        <row r="306">
          <cell r="L306">
            <v>0</v>
          </cell>
          <cell r="M306">
            <v>7</v>
          </cell>
          <cell r="N306">
            <v>0</v>
          </cell>
          <cell r="O306">
            <v>0</v>
          </cell>
          <cell r="P306">
            <v>3</v>
          </cell>
          <cell r="Q306">
            <v>2</v>
          </cell>
          <cell r="R306">
            <v>2</v>
          </cell>
          <cell r="S306">
            <v>54</v>
          </cell>
        </row>
        <row r="307">
          <cell r="L307">
            <v>0</v>
          </cell>
          <cell r="M307">
            <v>7</v>
          </cell>
          <cell r="N307">
            <v>0</v>
          </cell>
          <cell r="O307">
            <v>0</v>
          </cell>
          <cell r="P307">
            <v>1</v>
          </cell>
          <cell r="Q307">
            <v>3</v>
          </cell>
          <cell r="R307">
            <v>1</v>
          </cell>
          <cell r="S307">
            <v>74</v>
          </cell>
        </row>
        <row r="308">
          <cell r="L308">
            <v>0</v>
          </cell>
          <cell r="M308">
            <v>14</v>
          </cell>
          <cell r="N308">
            <v>0</v>
          </cell>
          <cell r="O308">
            <v>0</v>
          </cell>
          <cell r="P308">
            <v>3</v>
          </cell>
          <cell r="Q308">
            <v>3</v>
          </cell>
          <cell r="R308">
            <v>1</v>
          </cell>
          <cell r="S308">
            <v>57</v>
          </cell>
        </row>
        <row r="309">
          <cell r="L309">
            <v>0</v>
          </cell>
          <cell r="M309">
            <v>20</v>
          </cell>
          <cell r="N309">
            <v>10</v>
          </cell>
          <cell r="O309">
            <v>1</v>
          </cell>
          <cell r="P309">
            <v>5</v>
          </cell>
          <cell r="Q309">
            <v>4</v>
          </cell>
          <cell r="R309">
            <v>5</v>
          </cell>
          <cell r="S309">
            <v>61</v>
          </cell>
        </row>
        <row r="310">
          <cell r="L310">
            <v>1</v>
          </cell>
          <cell r="M310">
            <v>3</v>
          </cell>
          <cell r="N310">
            <v>0</v>
          </cell>
          <cell r="O310">
            <v>0</v>
          </cell>
          <cell r="P310">
            <v>2</v>
          </cell>
          <cell r="Q310">
            <v>2</v>
          </cell>
          <cell r="R310">
            <v>1</v>
          </cell>
          <cell r="S310">
            <v>61</v>
          </cell>
        </row>
        <row r="311">
          <cell r="L311">
            <v>0</v>
          </cell>
          <cell r="M311">
            <v>24</v>
          </cell>
          <cell r="N311">
            <v>0</v>
          </cell>
          <cell r="O311">
            <v>0</v>
          </cell>
          <cell r="P311">
            <v>3</v>
          </cell>
          <cell r="Q311">
            <v>3</v>
          </cell>
          <cell r="R311">
            <v>2</v>
          </cell>
          <cell r="S311">
            <v>71</v>
          </cell>
        </row>
        <row r="312"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1</v>
          </cell>
          <cell r="Q312">
            <v>1</v>
          </cell>
          <cell r="R312">
            <v>1</v>
          </cell>
          <cell r="S312">
            <v>75</v>
          </cell>
        </row>
        <row r="313">
          <cell r="L313">
            <v>0</v>
          </cell>
          <cell r="M313">
            <v>10</v>
          </cell>
          <cell r="N313">
            <v>0</v>
          </cell>
          <cell r="O313">
            <v>0</v>
          </cell>
          <cell r="P313">
            <v>1</v>
          </cell>
          <cell r="Q313">
            <v>2</v>
          </cell>
          <cell r="R313">
            <v>3</v>
          </cell>
          <cell r="S313">
            <v>50</v>
          </cell>
        </row>
        <row r="314">
          <cell r="L314">
            <v>0</v>
          </cell>
          <cell r="M314">
            <v>10</v>
          </cell>
          <cell r="N314">
            <v>0</v>
          </cell>
          <cell r="O314">
            <v>0</v>
          </cell>
          <cell r="P314">
            <v>3</v>
          </cell>
          <cell r="Q314">
            <v>3</v>
          </cell>
          <cell r="R314">
            <v>3</v>
          </cell>
          <cell r="S314">
            <v>59</v>
          </cell>
        </row>
        <row r="315">
          <cell r="L315">
            <v>12</v>
          </cell>
          <cell r="M315">
            <v>4</v>
          </cell>
          <cell r="N315">
            <v>12</v>
          </cell>
          <cell r="O315">
            <v>1</v>
          </cell>
          <cell r="P315">
            <v>4</v>
          </cell>
          <cell r="Q315">
            <v>2</v>
          </cell>
          <cell r="R315">
            <v>1</v>
          </cell>
          <cell r="S315">
            <v>42</v>
          </cell>
        </row>
        <row r="316">
          <cell r="L316">
            <v>0</v>
          </cell>
          <cell r="M316">
            <v>5</v>
          </cell>
          <cell r="N316">
            <v>0</v>
          </cell>
          <cell r="O316">
            <v>0</v>
          </cell>
          <cell r="P316">
            <v>2</v>
          </cell>
          <cell r="Q316">
            <v>2</v>
          </cell>
          <cell r="R316">
            <v>2</v>
          </cell>
          <cell r="S316">
            <v>59</v>
          </cell>
        </row>
        <row r="317">
          <cell r="L317">
            <v>2</v>
          </cell>
          <cell r="M317">
            <v>10</v>
          </cell>
          <cell r="N317">
            <v>2</v>
          </cell>
          <cell r="O317">
            <v>1</v>
          </cell>
          <cell r="P317">
            <v>4</v>
          </cell>
          <cell r="Q317">
            <v>3</v>
          </cell>
          <cell r="R317">
            <v>3</v>
          </cell>
          <cell r="S317">
            <v>57</v>
          </cell>
        </row>
        <row r="318">
          <cell r="L318">
            <v>3</v>
          </cell>
          <cell r="M318">
            <v>21</v>
          </cell>
          <cell r="N318">
            <v>4</v>
          </cell>
          <cell r="O318">
            <v>1</v>
          </cell>
          <cell r="P318">
            <v>5</v>
          </cell>
          <cell r="Q318">
            <v>5</v>
          </cell>
          <cell r="R318">
            <v>4</v>
          </cell>
          <cell r="S318">
            <v>65</v>
          </cell>
        </row>
        <row r="319">
          <cell r="L319">
            <v>5</v>
          </cell>
          <cell r="M319">
            <v>15</v>
          </cell>
          <cell r="N319">
            <v>15</v>
          </cell>
          <cell r="O319">
            <v>1</v>
          </cell>
          <cell r="P319">
            <v>4</v>
          </cell>
          <cell r="Q319">
            <v>4</v>
          </cell>
          <cell r="R319">
            <v>4</v>
          </cell>
          <cell r="S319">
            <v>31</v>
          </cell>
        </row>
        <row r="320">
          <cell r="L320">
            <v>5</v>
          </cell>
          <cell r="M320">
            <v>10</v>
          </cell>
          <cell r="N320">
            <v>5</v>
          </cell>
          <cell r="O320">
            <v>0</v>
          </cell>
          <cell r="P320">
            <v>1</v>
          </cell>
          <cell r="Q320">
            <v>1</v>
          </cell>
          <cell r="R320">
            <v>2</v>
          </cell>
          <cell r="S320">
            <v>47</v>
          </cell>
        </row>
        <row r="321">
          <cell r="L321">
            <v>1</v>
          </cell>
          <cell r="M321">
            <v>6</v>
          </cell>
          <cell r="N321">
            <v>0</v>
          </cell>
          <cell r="O321">
            <v>1</v>
          </cell>
          <cell r="P321">
            <v>3</v>
          </cell>
          <cell r="Q321">
            <v>3</v>
          </cell>
          <cell r="R321">
            <v>3</v>
          </cell>
          <cell r="S321">
            <v>55</v>
          </cell>
        </row>
        <row r="322">
          <cell r="L322">
            <v>0</v>
          </cell>
          <cell r="M322">
            <v>4</v>
          </cell>
          <cell r="N322">
            <v>0</v>
          </cell>
          <cell r="O322">
            <v>0</v>
          </cell>
          <cell r="P322">
            <v>1</v>
          </cell>
          <cell r="Q322">
            <v>1</v>
          </cell>
          <cell r="R322">
            <v>1</v>
          </cell>
          <cell r="S322">
            <v>58</v>
          </cell>
        </row>
        <row r="323">
          <cell r="L323">
            <v>10</v>
          </cell>
          <cell r="M323">
            <v>21</v>
          </cell>
          <cell r="N323">
            <v>7</v>
          </cell>
          <cell r="O323">
            <v>0</v>
          </cell>
          <cell r="P323">
            <v>1</v>
          </cell>
          <cell r="Q323">
            <v>2</v>
          </cell>
          <cell r="R323">
            <v>5</v>
          </cell>
          <cell r="S323">
            <v>68</v>
          </cell>
        </row>
        <row r="324">
          <cell r="L324">
            <v>1</v>
          </cell>
          <cell r="M324">
            <v>6</v>
          </cell>
          <cell r="N324">
            <v>3</v>
          </cell>
          <cell r="O324">
            <v>0</v>
          </cell>
          <cell r="P324">
            <v>3</v>
          </cell>
          <cell r="Q324">
            <v>3</v>
          </cell>
          <cell r="R324">
            <v>3</v>
          </cell>
          <cell r="S324">
            <v>31</v>
          </cell>
        </row>
        <row r="325">
          <cell r="L325">
            <v>2</v>
          </cell>
          <cell r="M325">
            <v>8</v>
          </cell>
          <cell r="N325">
            <v>2</v>
          </cell>
          <cell r="O325">
            <v>1</v>
          </cell>
          <cell r="P325">
            <v>4</v>
          </cell>
          <cell r="Q325">
            <v>4</v>
          </cell>
          <cell r="R325">
            <v>2</v>
          </cell>
          <cell r="S325">
            <v>45</v>
          </cell>
        </row>
        <row r="326">
          <cell r="L326">
            <v>60</v>
          </cell>
          <cell r="M326">
            <v>7</v>
          </cell>
          <cell r="N326">
            <v>60</v>
          </cell>
          <cell r="O326">
            <v>1</v>
          </cell>
          <cell r="P326">
            <v>3</v>
          </cell>
          <cell r="Q326">
            <v>4</v>
          </cell>
          <cell r="R326">
            <v>4</v>
          </cell>
          <cell r="S326">
            <v>33</v>
          </cell>
        </row>
        <row r="327">
          <cell r="L327">
            <v>0</v>
          </cell>
          <cell r="M327">
            <v>2</v>
          </cell>
          <cell r="N327">
            <v>0</v>
          </cell>
          <cell r="O327">
            <v>0</v>
          </cell>
          <cell r="P327">
            <v>3</v>
          </cell>
          <cell r="Q327">
            <v>2</v>
          </cell>
          <cell r="R327">
            <v>3</v>
          </cell>
          <cell r="S327">
            <v>46</v>
          </cell>
        </row>
        <row r="328">
          <cell r="L328">
            <v>5</v>
          </cell>
          <cell r="M328">
            <v>1</v>
          </cell>
          <cell r="N328">
            <v>0</v>
          </cell>
          <cell r="O328">
            <v>0</v>
          </cell>
          <cell r="P328">
            <v>1</v>
          </cell>
          <cell r="Q328">
            <v>2</v>
          </cell>
          <cell r="R328">
            <v>1</v>
          </cell>
          <cell r="S328">
            <v>67</v>
          </cell>
        </row>
        <row r="329">
          <cell r="L329">
            <v>5</v>
          </cell>
          <cell r="M329">
            <v>5</v>
          </cell>
          <cell r="N329">
            <v>5</v>
          </cell>
          <cell r="O329">
            <v>0</v>
          </cell>
          <cell r="P329">
            <v>2</v>
          </cell>
          <cell r="Q329">
            <v>2</v>
          </cell>
          <cell r="R329">
            <v>3</v>
          </cell>
          <cell r="S329">
            <v>47</v>
          </cell>
        </row>
        <row r="330">
          <cell r="L330">
            <v>0</v>
          </cell>
          <cell r="M330">
            <v>4</v>
          </cell>
          <cell r="N330">
            <v>0</v>
          </cell>
          <cell r="O330">
            <v>0</v>
          </cell>
          <cell r="P330">
            <v>3</v>
          </cell>
          <cell r="Q330">
            <v>3</v>
          </cell>
          <cell r="R330">
            <v>3</v>
          </cell>
          <cell r="S330">
            <v>64</v>
          </cell>
        </row>
        <row r="331">
          <cell r="L331">
            <v>2</v>
          </cell>
          <cell r="M331">
            <v>20</v>
          </cell>
          <cell r="N331">
            <v>2</v>
          </cell>
          <cell r="O331">
            <v>0</v>
          </cell>
          <cell r="P331">
            <v>1</v>
          </cell>
          <cell r="Q331">
            <v>2</v>
          </cell>
          <cell r="R331">
            <v>5</v>
          </cell>
          <cell r="S331">
            <v>51</v>
          </cell>
        </row>
        <row r="332">
          <cell r="L332">
            <v>0</v>
          </cell>
          <cell r="M332">
            <v>30</v>
          </cell>
          <cell r="N332">
            <v>0</v>
          </cell>
          <cell r="O332">
            <v>1</v>
          </cell>
          <cell r="P332">
            <v>5</v>
          </cell>
          <cell r="Q332">
            <v>4</v>
          </cell>
          <cell r="R332">
            <v>4</v>
          </cell>
          <cell r="S332">
            <v>79</v>
          </cell>
        </row>
        <row r="333">
          <cell r="L333">
            <v>2</v>
          </cell>
          <cell r="M333">
            <v>8</v>
          </cell>
          <cell r="N333">
            <v>4</v>
          </cell>
          <cell r="O333">
            <v>1</v>
          </cell>
          <cell r="P333">
            <v>3</v>
          </cell>
          <cell r="Q333">
            <v>4</v>
          </cell>
          <cell r="R333">
            <v>3</v>
          </cell>
          <cell r="S333">
            <v>53</v>
          </cell>
        </row>
        <row r="334">
          <cell r="L334">
            <v>1</v>
          </cell>
          <cell r="M334">
            <v>15</v>
          </cell>
          <cell r="N334">
            <v>2</v>
          </cell>
          <cell r="O334">
            <v>1</v>
          </cell>
          <cell r="P334">
            <v>4</v>
          </cell>
          <cell r="Q334">
            <v>1</v>
          </cell>
          <cell r="R334">
            <v>2</v>
          </cell>
          <cell r="S334">
            <v>37</v>
          </cell>
        </row>
        <row r="335">
          <cell r="L335">
            <v>5</v>
          </cell>
          <cell r="M335">
            <v>15</v>
          </cell>
          <cell r="N335">
            <v>5</v>
          </cell>
          <cell r="O335">
            <v>1</v>
          </cell>
          <cell r="P335">
            <v>5</v>
          </cell>
          <cell r="Q335">
            <v>3</v>
          </cell>
          <cell r="R335">
            <v>3</v>
          </cell>
          <cell r="S335">
            <v>40</v>
          </cell>
        </row>
        <row r="336">
          <cell r="L336">
            <v>0</v>
          </cell>
          <cell r="M336">
            <v>14</v>
          </cell>
          <cell r="N336">
            <v>0</v>
          </cell>
          <cell r="O336">
            <v>1</v>
          </cell>
          <cell r="P336">
            <v>4</v>
          </cell>
          <cell r="Q336">
            <v>4</v>
          </cell>
          <cell r="R336">
            <v>4</v>
          </cell>
          <cell r="S336">
            <v>32</v>
          </cell>
        </row>
        <row r="337">
          <cell r="L337">
            <v>2</v>
          </cell>
          <cell r="M337">
            <v>4</v>
          </cell>
          <cell r="N337">
            <v>3</v>
          </cell>
          <cell r="O337">
            <v>1</v>
          </cell>
          <cell r="P337">
            <v>2</v>
          </cell>
          <cell r="Q337">
            <v>3</v>
          </cell>
          <cell r="R337">
            <v>2</v>
          </cell>
          <cell r="S337">
            <v>54</v>
          </cell>
        </row>
        <row r="338">
          <cell r="L338">
            <v>0</v>
          </cell>
          <cell r="M338">
            <v>4</v>
          </cell>
          <cell r="N338">
            <v>0</v>
          </cell>
          <cell r="O338">
            <v>1</v>
          </cell>
          <cell r="P338">
            <v>4</v>
          </cell>
          <cell r="Q338">
            <v>4</v>
          </cell>
          <cell r="R338">
            <v>4</v>
          </cell>
          <cell r="S338">
            <v>56</v>
          </cell>
        </row>
        <row r="339">
          <cell r="L339">
            <v>10</v>
          </cell>
          <cell r="M339">
            <v>8</v>
          </cell>
          <cell r="N339">
            <v>7</v>
          </cell>
          <cell r="O339">
            <v>0</v>
          </cell>
          <cell r="P339">
            <v>1</v>
          </cell>
          <cell r="Q339">
            <v>2</v>
          </cell>
          <cell r="R339">
            <v>2</v>
          </cell>
          <cell r="S339">
            <v>37</v>
          </cell>
        </row>
        <row r="340">
          <cell r="L340">
            <v>1</v>
          </cell>
          <cell r="M340">
            <v>8</v>
          </cell>
          <cell r="N340">
            <v>2</v>
          </cell>
          <cell r="O340">
            <v>1</v>
          </cell>
          <cell r="P340">
            <v>5</v>
          </cell>
          <cell r="Q340">
            <v>4</v>
          </cell>
          <cell r="R340">
            <v>4</v>
          </cell>
          <cell r="S340">
            <v>58</v>
          </cell>
        </row>
        <row r="341">
          <cell r="L341">
            <v>0</v>
          </cell>
          <cell r="M341">
            <v>2</v>
          </cell>
          <cell r="N341">
            <v>0</v>
          </cell>
          <cell r="O341">
            <v>0</v>
          </cell>
          <cell r="P341">
            <v>2</v>
          </cell>
          <cell r="Q341">
            <v>2</v>
          </cell>
          <cell r="R341">
            <v>5</v>
          </cell>
          <cell r="S341">
            <v>43</v>
          </cell>
        </row>
        <row r="342">
          <cell r="L342">
            <v>1</v>
          </cell>
          <cell r="M342">
            <v>8</v>
          </cell>
          <cell r="N342">
            <v>2</v>
          </cell>
          <cell r="O342">
            <v>1</v>
          </cell>
          <cell r="P342">
            <v>3</v>
          </cell>
          <cell r="Q342">
            <v>3</v>
          </cell>
          <cell r="R342">
            <v>1</v>
          </cell>
          <cell r="S342">
            <v>57</v>
          </cell>
        </row>
        <row r="343">
          <cell r="L343">
            <v>6</v>
          </cell>
          <cell r="M343">
            <v>6</v>
          </cell>
          <cell r="N343">
            <v>3</v>
          </cell>
          <cell r="O343">
            <v>0</v>
          </cell>
          <cell r="P343">
            <v>1</v>
          </cell>
          <cell r="Q343">
            <v>3</v>
          </cell>
          <cell r="R343">
            <v>2</v>
          </cell>
          <cell r="S343">
            <v>66</v>
          </cell>
        </row>
        <row r="344">
          <cell r="L344">
            <v>0</v>
          </cell>
          <cell r="M344">
            <v>20</v>
          </cell>
          <cell r="N344">
            <v>0</v>
          </cell>
          <cell r="O344">
            <v>1</v>
          </cell>
          <cell r="P344">
            <v>5</v>
          </cell>
          <cell r="Q344">
            <v>4</v>
          </cell>
          <cell r="R344">
            <v>1</v>
          </cell>
          <cell r="S344">
            <v>67</v>
          </cell>
        </row>
        <row r="345">
          <cell r="L345">
            <v>5</v>
          </cell>
          <cell r="M345">
            <v>12</v>
          </cell>
          <cell r="N345">
            <v>12</v>
          </cell>
          <cell r="O345">
            <v>1</v>
          </cell>
          <cell r="P345">
            <v>3</v>
          </cell>
          <cell r="Q345">
            <v>3</v>
          </cell>
          <cell r="R345">
            <v>3</v>
          </cell>
          <cell r="S345">
            <v>45</v>
          </cell>
        </row>
        <row r="346">
          <cell r="L346">
            <v>1</v>
          </cell>
          <cell r="M346">
            <v>15</v>
          </cell>
          <cell r="N346">
            <v>1</v>
          </cell>
          <cell r="O346">
            <v>1</v>
          </cell>
          <cell r="P346">
            <v>5</v>
          </cell>
          <cell r="Q346">
            <v>4</v>
          </cell>
          <cell r="R346">
            <v>3</v>
          </cell>
          <cell r="S346">
            <v>68</v>
          </cell>
        </row>
        <row r="347">
          <cell r="L347">
            <v>2</v>
          </cell>
          <cell r="M347">
            <v>6</v>
          </cell>
          <cell r="N347">
            <v>2</v>
          </cell>
          <cell r="O347">
            <v>0</v>
          </cell>
          <cell r="P347">
            <v>1</v>
          </cell>
          <cell r="Q347">
            <v>2</v>
          </cell>
          <cell r="R347">
            <v>2</v>
          </cell>
          <cell r="S347">
            <v>52</v>
          </cell>
        </row>
        <row r="348">
          <cell r="L348">
            <v>0</v>
          </cell>
          <cell r="M348">
            <v>20</v>
          </cell>
          <cell r="N348">
            <v>0</v>
          </cell>
          <cell r="O348">
            <v>0</v>
          </cell>
          <cell r="P348">
            <v>3</v>
          </cell>
          <cell r="Q348">
            <v>3</v>
          </cell>
          <cell r="R348">
            <v>3</v>
          </cell>
          <cell r="S348">
            <v>32</v>
          </cell>
        </row>
        <row r="349">
          <cell r="L349">
            <v>3</v>
          </cell>
          <cell r="M349">
            <v>40</v>
          </cell>
          <cell r="N349">
            <v>3</v>
          </cell>
          <cell r="O349">
            <v>1</v>
          </cell>
          <cell r="P349">
            <v>4</v>
          </cell>
          <cell r="Q349">
            <v>4</v>
          </cell>
          <cell r="R349">
            <v>4</v>
          </cell>
          <cell r="S349">
            <v>60</v>
          </cell>
        </row>
        <row r="350">
          <cell r="L350">
            <v>10</v>
          </cell>
          <cell r="M350">
            <v>0</v>
          </cell>
          <cell r="N350">
            <v>6</v>
          </cell>
          <cell r="O350">
            <v>0</v>
          </cell>
          <cell r="P350">
            <v>1</v>
          </cell>
          <cell r="Q350">
            <v>1</v>
          </cell>
          <cell r="R350">
            <v>1</v>
          </cell>
          <cell r="S350">
            <v>53</v>
          </cell>
        </row>
        <row r="351">
          <cell r="L351">
            <v>0</v>
          </cell>
          <cell r="M351">
            <v>25</v>
          </cell>
          <cell r="N351">
            <v>0</v>
          </cell>
          <cell r="O351">
            <v>1</v>
          </cell>
          <cell r="P351">
            <v>5</v>
          </cell>
          <cell r="Q351">
            <v>5</v>
          </cell>
          <cell r="R351">
            <v>4</v>
          </cell>
          <cell r="S351">
            <v>66</v>
          </cell>
        </row>
        <row r="352">
          <cell r="L352">
            <v>2</v>
          </cell>
          <cell r="M352">
            <v>8</v>
          </cell>
          <cell r="N352">
            <v>2</v>
          </cell>
          <cell r="O352">
            <v>1</v>
          </cell>
          <cell r="P352">
            <v>4</v>
          </cell>
          <cell r="Q352">
            <v>4</v>
          </cell>
          <cell r="R352">
            <v>4</v>
          </cell>
          <cell r="S352">
            <v>46</v>
          </cell>
        </row>
        <row r="353">
          <cell r="L353">
            <v>1</v>
          </cell>
          <cell r="M353">
            <v>2</v>
          </cell>
          <cell r="N353">
            <v>1</v>
          </cell>
          <cell r="O353">
            <v>0</v>
          </cell>
          <cell r="P353">
            <v>1</v>
          </cell>
          <cell r="Q353">
            <v>2</v>
          </cell>
          <cell r="R353">
            <v>3</v>
          </cell>
          <cell r="S353">
            <v>49</v>
          </cell>
        </row>
        <row r="354">
          <cell r="L354">
            <v>2</v>
          </cell>
          <cell r="M354">
            <v>7</v>
          </cell>
          <cell r="N354">
            <v>3</v>
          </cell>
          <cell r="O354">
            <v>1</v>
          </cell>
          <cell r="P354">
            <v>5</v>
          </cell>
          <cell r="Q354">
            <v>4</v>
          </cell>
          <cell r="R354">
            <v>4</v>
          </cell>
          <cell r="S354">
            <v>63</v>
          </cell>
        </row>
        <row r="355">
          <cell r="L355">
            <v>37</v>
          </cell>
          <cell r="M355">
            <v>5</v>
          </cell>
          <cell r="N355">
            <v>5</v>
          </cell>
          <cell r="O355">
            <v>0</v>
          </cell>
          <cell r="P355">
            <v>3</v>
          </cell>
          <cell r="Q355">
            <v>6</v>
          </cell>
          <cell r="R355">
            <v>1</v>
          </cell>
          <cell r="S355">
            <v>32</v>
          </cell>
        </row>
        <row r="356">
          <cell r="L356">
            <v>0</v>
          </cell>
          <cell r="M356">
            <v>10</v>
          </cell>
          <cell r="N356">
            <v>0</v>
          </cell>
          <cell r="O356">
            <v>1</v>
          </cell>
          <cell r="P356">
            <v>4</v>
          </cell>
          <cell r="Q356">
            <v>3</v>
          </cell>
          <cell r="R356">
            <v>4</v>
          </cell>
          <cell r="S356">
            <v>69</v>
          </cell>
        </row>
        <row r="357">
          <cell r="L357">
            <v>15</v>
          </cell>
          <cell r="M357">
            <v>7</v>
          </cell>
          <cell r="N357">
            <v>10</v>
          </cell>
          <cell r="O357">
            <v>1</v>
          </cell>
          <cell r="P357">
            <v>4</v>
          </cell>
          <cell r="Q357">
            <v>3</v>
          </cell>
          <cell r="R357">
            <v>2</v>
          </cell>
          <cell r="S357">
            <v>31</v>
          </cell>
        </row>
        <row r="358">
          <cell r="L358">
            <v>2</v>
          </cell>
          <cell r="M358">
            <v>4</v>
          </cell>
          <cell r="N358">
            <v>1</v>
          </cell>
          <cell r="O358">
            <v>0</v>
          </cell>
          <cell r="P358">
            <v>2</v>
          </cell>
          <cell r="Q358">
            <v>2</v>
          </cell>
          <cell r="R358">
            <v>2</v>
          </cell>
          <cell r="S358">
            <v>39</v>
          </cell>
        </row>
        <row r="359">
          <cell r="L359">
            <v>5</v>
          </cell>
          <cell r="M359">
            <v>10</v>
          </cell>
          <cell r="N359">
            <v>5</v>
          </cell>
          <cell r="O359">
            <v>1</v>
          </cell>
          <cell r="P359">
            <v>4</v>
          </cell>
          <cell r="Q359">
            <v>1</v>
          </cell>
          <cell r="R359">
            <v>4</v>
          </cell>
          <cell r="S359">
            <v>54</v>
          </cell>
        </row>
        <row r="360">
          <cell r="L360">
            <v>25</v>
          </cell>
          <cell r="M360">
            <v>6</v>
          </cell>
          <cell r="N360">
            <v>25</v>
          </cell>
          <cell r="O360">
            <v>1</v>
          </cell>
          <cell r="P360">
            <v>2</v>
          </cell>
          <cell r="Q360">
            <v>3</v>
          </cell>
          <cell r="R360">
            <v>2</v>
          </cell>
          <cell r="S360">
            <v>27</v>
          </cell>
        </row>
        <row r="361">
          <cell r="L361">
            <v>10</v>
          </cell>
          <cell r="M361">
            <v>15</v>
          </cell>
          <cell r="N361">
            <v>5</v>
          </cell>
          <cell r="O361">
            <v>0</v>
          </cell>
          <cell r="P361">
            <v>3</v>
          </cell>
          <cell r="Q361">
            <v>3</v>
          </cell>
          <cell r="R361">
            <v>1</v>
          </cell>
          <cell r="S361">
            <v>60</v>
          </cell>
        </row>
        <row r="362">
          <cell r="L362">
            <v>40</v>
          </cell>
          <cell r="M362">
            <v>7</v>
          </cell>
          <cell r="N362">
            <v>40</v>
          </cell>
          <cell r="O362">
            <v>0</v>
          </cell>
          <cell r="P362">
            <v>2</v>
          </cell>
          <cell r="Q362">
            <v>3</v>
          </cell>
          <cell r="R362">
            <v>1</v>
          </cell>
          <cell r="S362">
            <v>33</v>
          </cell>
        </row>
        <row r="363">
          <cell r="L363">
            <v>0</v>
          </cell>
          <cell r="M363">
            <v>20</v>
          </cell>
          <cell r="N363">
            <v>0</v>
          </cell>
          <cell r="O363">
            <v>1</v>
          </cell>
          <cell r="P363">
            <v>5</v>
          </cell>
          <cell r="Q363">
            <v>4</v>
          </cell>
          <cell r="R363">
            <v>3</v>
          </cell>
          <cell r="S363">
            <v>71</v>
          </cell>
        </row>
        <row r="364">
          <cell r="L364">
            <v>30</v>
          </cell>
          <cell r="M364">
            <v>8</v>
          </cell>
          <cell r="N364">
            <v>30</v>
          </cell>
          <cell r="O364">
            <v>0</v>
          </cell>
          <cell r="P364">
            <v>3</v>
          </cell>
          <cell r="Q364">
            <v>3</v>
          </cell>
          <cell r="R364">
            <v>3</v>
          </cell>
          <cell r="S364">
            <v>43</v>
          </cell>
        </row>
        <row r="365">
          <cell r="L365">
            <v>3</v>
          </cell>
          <cell r="M365">
            <v>30</v>
          </cell>
          <cell r="N365">
            <v>42</v>
          </cell>
          <cell r="O365">
            <v>1</v>
          </cell>
          <cell r="P365">
            <v>3</v>
          </cell>
          <cell r="Q365">
            <v>4</v>
          </cell>
          <cell r="R365">
            <v>4</v>
          </cell>
          <cell r="S365">
            <v>45</v>
          </cell>
        </row>
        <row r="366">
          <cell r="L366">
            <v>20</v>
          </cell>
          <cell r="M366">
            <v>5</v>
          </cell>
          <cell r="N366">
            <v>8</v>
          </cell>
          <cell r="O366">
            <v>0</v>
          </cell>
          <cell r="P366">
            <v>1</v>
          </cell>
          <cell r="Q366">
            <v>1</v>
          </cell>
          <cell r="R366">
            <v>2</v>
          </cell>
          <cell r="S366">
            <v>33</v>
          </cell>
        </row>
        <row r="367">
          <cell r="L367">
            <v>35</v>
          </cell>
          <cell r="M367">
            <v>4</v>
          </cell>
          <cell r="N367">
            <v>24</v>
          </cell>
          <cell r="O367">
            <v>0</v>
          </cell>
          <cell r="P367">
            <v>2</v>
          </cell>
          <cell r="Q367">
            <v>2</v>
          </cell>
          <cell r="R367">
            <v>2</v>
          </cell>
          <cell r="S367">
            <v>40</v>
          </cell>
        </row>
        <row r="368">
          <cell r="L368">
            <v>35</v>
          </cell>
          <cell r="M368">
            <v>5</v>
          </cell>
          <cell r="N368">
            <v>35</v>
          </cell>
          <cell r="O368">
            <v>1</v>
          </cell>
          <cell r="P368">
            <v>4</v>
          </cell>
          <cell r="Q368">
            <v>3</v>
          </cell>
          <cell r="R368">
            <v>4</v>
          </cell>
          <cell r="S368">
            <v>36</v>
          </cell>
        </row>
        <row r="369">
          <cell r="L369">
            <v>5</v>
          </cell>
          <cell r="M369">
            <v>20</v>
          </cell>
          <cell r="N369">
            <v>8</v>
          </cell>
          <cell r="O369">
            <v>1</v>
          </cell>
          <cell r="P369">
            <v>3</v>
          </cell>
          <cell r="Q369">
            <v>4</v>
          </cell>
          <cell r="R369">
            <v>2</v>
          </cell>
          <cell r="S369">
            <v>56</v>
          </cell>
        </row>
        <row r="370">
          <cell r="L370">
            <v>0</v>
          </cell>
          <cell r="M370">
            <v>14</v>
          </cell>
          <cell r="N370">
            <v>7</v>
          </cell>
          <cell r="O370">
            <v>1</v>
          </cell>
          <cell r="P370">
            <v>5</v>
          </cell>
          <cell r="Q370">
            <v>3</v>
          </cell>
          <cell r="R370">
            <v>4</v>
          </cell>
          <cell r="S370">
            <v>77</v>
          </cell>
        </row>
        <row r="371">
          <cell r="L371">
            <v>2</v>
          </cell>
          <cell r="M371">
            <v>14</v>
          </cell>
          <cell r="N371">
            <v>4</v>
          </cell>
          <cell r="O371">
            <v>1</v>
          </cell>
          <cell r="P371">
            <v>5</v>
          </cell>
          <cell r="Q371">
            <v>3</v>
          </cell>
          <cell r="R371">
            <v>5</v>
          </cell>
          <cell r="S371">
            <v>44</v>
          </cell>
        </row>
        <row r="372">
          <cell r="L372">
            <v>0</v>
          </cell>
          <cell r="M372">
            <v>7</v>
          </cell>
          <cell r="N372">
            <v>0</v>
          </cell>
          <cell r="O372">
            <v>0</v>
          </cell>
          <cell r="P372">
            <v>2</v>
          </cell>
          <cell r="Q372">
            <v>3</v>
          </cell>
          <cell r="R372">
            <v>3</v>
          </cell>
          <cell r="S372">
            <v>62</v>
          </cell>
        </row>
        <row r="373">
          <cell r="L373">
            <v>52</v>
          </cell>
          <cell r="M373">
            <v>2</v>
          </cell>
          <cell r="N373">
            <v>7</v>
          </cell>
          <cell r="O373">
            <v>0</v>
          </cell>
          <cell r="P373">
            <v>2</v>
          </cell>
          <cell r="Q373">
            <v>2</v>
          </cell>
          <cell r="R373">
            <v>2</v>
          </cell>
          <cell r="S373">
            <v>49</v>
          </cell>
        </row>
        <row r="374">
          <cell r="L374">
            <v>0</v>
          </cell>
          <cell r="M374">
            <v>14</v>
          </cell>
          <cell r="N374">
            <v>0</v>
          </cell>
          <cell r="O374">
            <v>0</v>
          </cell>
          <cell r="P374">
            <v>3</v>
          </cell>
          <cell r="Q374">
            <v>6</v>
          </cell>
          <cell r="R374">
            <v>3</v>
          </cell>
          <cell r="S374">
            <v>64</v>
          </cell>
        </row>
        <row r="375">
          <cell r="L375">
            <v>3</v>
          </cell>
          <cell r="M375">
            <v>7</v>
          </cell>
          <cell r="N375">
            <v>0</v>
          </cell>
          <cell r="O375">
            <v>0</v>
          </cell>
          <cell r="P375">
            <v>2</v>
          </cell>
          <cell r="Q375">
            <v>3</v>
          </cell>
          <cell r="R375">
            <v>5</v>
          </cell>
          <cell r="S375">
            <v>56</v>
          </cell>
        </row>
        <row r="376">
          <cell r="L376">
            <v>0</v>
          </cell>
          <cell r="M376">
            <v>12</v>
          </cell>
          <cell r="N376">
            <v>0</v>
          </cell>
          <cell r="O376">
            <v>1</v>
          </cell>
          <cell r="P376">
            <v>5</v>
          </cell>
          <cell r="Q376">
            <v>4</v>
          </cell>
          <cell r="R376">
            <v>4</v>
          </cell>
          <cell r="S376">
            <v>64</v>
          </cell>
        </row>
        <row r="377">
          <cell r="L377">
            <v>10</v>
          </cell>
          <cell r="M377">
            <v>2</v>
          </cell>
          <cell r="N377">
            <v>8</v>
          </cell>
          <cell r="O377">
            <v>0</v>
          </cell>
          <cell r="P377">
            <v>1</v>
          </cell>
          <cell r="Q377">
            <v>1</v>
          </cell>
          <cell r="R377">
            <v>2</v>
          </cell>
          <cell r="S377">
            <v>47</v>
          </cell>
        </row>
        <row r="378">
          <cell r="L378">
            <v>20</v>
          </cell>
          <cell r="M378">
            <v>12</v>
          </cell>
          <cell r="N378">
            <v>20</v>
          </cell>
          <cell r="O378">
            <v>0</v>
          </cell>
          <cell r="P378">
            <v>2</v>
          </cell>
          <cell r="Q378">
            <v>2</v>
          </cell>
          <cell r="R378">
            <v>3</v>
          </cell>
          <cell r="S378">
            <v>40</v>
          </cell>
        </row>
        <row r="379">
          <cell r="L379">
            <v>2</v>
          </cell>
          <cell r="M379">
            <v>1</v>
          </cell>
          <cell r="N379">
            <v>1</v>
          </cell>
          <cell r="O379">
            <v>0</v>
          </cell>
          <cell r="P379">
            <v>1</v>
          </cell>
          <cell r="Q379">
            <v>2</v>
          </cell>
          <cell r="R379">
            <v>2</v>
          </cell>
          <cell r="S379">
            <v>59</v>
          </cell>
        </row>
        <row r="380">
          <cell r="L380">
            <v>0</v>
          </cell>
          <cell r="M380">
            <v>20</v>
          </cell>
          <cell r="N380">
            <v>0</v>
          </cell>
          <cell r="O380">
            <v>1</v>
          </cell>
          <cell r="P380">
            <v>5</v>
          </cell>
          <cell r="Q380">
            <v>5</v>
          </cell>
          <cell r="R380">
            <v>5</v>
          </cell>
          <cell r="S380">
            <v>57</v>
          </cell>
        </row>
        <row r="381">
          <cell r="L381">
            <v>60</v>
          </cell>
          <cell r="M381">
            <v>10</v>
          </cell>
          <cell r="N381">
            <v>60</v>
          </cell>
          <cell r="O381">
            <v>0</v>
          </cell>
          <cell r="P381">
            <v>3</v>
          </cell>
          <cell r="Q381">
            <v>3</v>
          </cell>
          <cell r="R381">
            <v>3</v>
          </cell>
          <cell r="S381">
            <v>29</v>
          </cell>
        </row>
        <row r="382">
          <cell r="L382">
            <v>2</v>
          </cell>
          <cell r="M382">
            <v>2</v>
          </cell>
          <cell r="N382">
            <v>1</v>
          </cell>
          <cell r="O382">
            <v>0</v>
          </cell>
          <cell r="P382">
            <v>2</v>
          </cell>
          <cell r="Q382">
            <v>1</v>
          </cell>
          <cell r="R382">
            <v>1</v>
          </cell>
          <cell r="S382">
            <v>56</v>
          </cell>
        </row>
        <row r="383">
          <cell r="L383">
            <v>8</v>
          </cell>
          <cell r="M383">
            <v>6</v>
          </cell>
          <cell r="N383">
            <v>4</v>
          </cell>
          <cell r="O383">
            <v>0</v>
          </cell>
          <cell r="P383">
            <v>6</v>
          </cell>
          <cell r="Q383">
            <v>2</v>
          </cell>
          <cell r="R383">
            <v>2</v>
          </cell>
          <cell r="S383">
            <v>56</v>
          </cell>
        </row>
        <row r="384">
          <cell r="L384">
            <v>8</v>
          </cell>
          <cell r="M384">
            <v>10</v>
          </cell>
          <cell r="N384">
            <v>0</v>
          </cell>
          <cell r="O384">
            <v>0</v>
          </cell>
          <cell r="P384">
            <v>1</v>
          </cell>
          <cell r="Q384">
            <v>2</v>
          </cell>
          <cell r="R384">
            <v>1</v>
          </cell>
          <cell r="S384">
            <v>70</v>
          </cell>
        </row>
        <row r="385">
          <cell r="L385">
            <v>3</v>
          </cell>
          <cell r="M385">
            <v>7</v>
          </cell>
          <cell r="N385">
            <v>3</v>
          </cell>
          <cell r="O385">
            <v>0</v>
          </cell>
          <cell r="P385">
            <v>2</v>
          </cell>
          <cell r="Q385">
            <v>3</v>
          </cell>
          <cell r="R385">
            <v>2</v>
          </cell>
          <cell r="S385">
            <v>49</v>
          </cell>
        </row>
        <row r="386">
          <cell r="L386">
            <v>12</v>
          </cell>
          <cell r="M386">
            <v>7</v>
          </cell>
          <cell r="N386">
            <v>12</v>
          </cell>
          <cell r="O386">
            <v>1</v>
          </cell>
          <cell r="P386">
            <v>5</v>
          </cell>
          <cell r="Q386">
            <v>3</v>
          </cell>
          <cell r="R386">
            <v>5</v>
          </cell>
          <cell r="S386">
            <v>70</v>
          </cell>
        </row>
        <row r="387">
          <cell r="L387">
            <v>0</v>
          </cell>
          <cell r="M387">
            <v>1</v>
          </cell>
          <cell r="N387">
            <v>0</v>
          </cell>
          <cell r="O387">
            <v>0</v>
          </cell>
          <cell r="P387">
            <v>1</v>
          </cell>
          <cell r="Q387">
            <v>2</v>
          </cell>
          <cell r="R387">
            <v>2</v>
          </cell>
          <cell r="S387">
            <v>52</v>
          </cell>
        </row>
        <row r="388">
          <cell r="L388">
            <v>30</v>
          </cell>
          <cell r="M388">
            <v>5</v>
          </cell>
          <cell r="N388">
            <v>10</v>
          </cell>
          <cell r="O388">
            <v>0</v>
          </cell>
          <cell r="P388">
            <v>1</v>
          </cell>
          <cell r="Q388">
            <v>1</v>
          </cell>
          <cell r="R388">
            <v>5</v>
          </cell>
          <cell r="S388">
            <v>46</v>
          </cell>
        </row>
        <row r="389">
          <cell r="L389">
            <v>1</v>
          </cell>
          <cell r="M389">
            <v>14</v>
          </cell>
          <cell r="N389">
            <v>1</v>
          </cell>
          <cell r="O389">
            <v>1</v>
          </cell>
          <cell r="P389">
            <v>4</v>
          </cell>
          <cell r="Q389">
            <v>4</v>
          </cell>
          <cell r="R389">
            <v>2</v>
          </cell>
          <cell r="S389">
            <v>62</v>
          </cell>
        </row>
        <row r="390">
          <cell r="L390">
            <v>6</v>
          </cell>
          <cell r="M390">
            <v>0</v>
          </cell>
          <cell r="N390">
            <v>0</v>
          </cell>
          <cell r="O390">
            <v>0</v>
          </cell>
          <cell r="P390">
            <v>1</v>
          </cell>
          <cell r="Q390">
            <v>1</v>
          </cell>
          <cell r="R390">
            <v>1</v>
          </cell>
          <cell r="S390">
            <v>66</v>
          </cell>
        </row>
        <row r="391">
          <cell r="L391">
            <v>6</v>
          </cell>
          <cell r="M391">
            <v>5</v>
          </cell>
          <cell r="N391">
            <v>0</v>
          </cell>
          <cell r="O391">
            <v>0</v>
          </cell>
          <cell r="P391">
            <v>1</v>
          </cell>
          <cell r="Q391">
            <v>1</v>
          </cell>
          <cell r="R391">
            <v>1</v>
          </cell>
          <cell r="S391">
            <v>61</v>
          </cell>
        </row>
        <row r="392">
          <cell r="L392">
            <v>0</v>
          </cell>
          <cell r="M392">
            <v>5</v>
          </cell>
          <cell r="N392">
            <v>0</v>
          </cell>
          <cell r="O392">
            <v>1</v>
          </cell>
          <cell r="P392">
            <v>3</v>
          </cell>
          <cell r="Q392">
            <v>3</v>
          </cell>
          <cell r="R392">
            <v>3</v>
          </cell>
          <cell r="S392">
            <v>39</v>
          </cell>
        </row>
        <row r="393">
          <cell r="L393">
            <v>0</v>
          </cell>
          <cell r="M393">
            <v>5</v>
          </cell>
          <cell r="N393">
            <v>0</v>
          </cell>
          <cell r="O393">
            <v>0</v>
          </cell>
          <cell r="P393">
            <v>1</v>
          </cell>
          <cell r="Q393">
            <v>1</v>
          </cell>
          <cell r="R393">
            <v>3</v>
          </cell>
          <cell r="S393">
            <v>47</v>
          </cell>
        </row>
        <row r="394">
          <cell r="L394">
            <v>1</v>
          </cell>
          <cell r="M394">
            <v>4</v>
          </cell>
          <cell r="N394">
            <v>1</v>
          </cell>
          <cell r="O394">
            <v>0</v>
          </cell>
          <cell r="P394">
            <v>1</v>
          </cell>
          <cell r="Q394">
            <v>3</v>
          </cell>
          <cell r="R394">
            <v>4</v>
          </cell>
          <cell r="S394">
            <v>51</v>
          </cell>
        </row>
        <row r="395">
          <cell r="L395">
            <v>0</v>
          </cell>
          <cell r="M395">
            <v>3</v>
          </cell>
          <cell r="N395">
            <v>0</v>
          </cell>
          <cell r="O395">
            <v>0</v>
          </cell>
          <cell r="P395">
            <v>1</v>
          </cell>
          <cell r="Q395">
            <v>1</v>
          </cell>
          <cell r="R395">
            <v>1</v>
          </cell>
          <cell r="S395">
            <v>45</v>
          </cell>
        </row>
        <row r="396">
          <cell r="L396">
            <v>0</v>
          </cell>
          <cell r="M396">
            <v>12</v>
          </cell>
          <cell r="N396">
            <v>0</v>
          </cell>
          <cell r="O396">
            <v>1</v>
          </cell>
          <cell r="P396">
            <v>5</v>
          </cell>
          <cell r="Q396">
            <v>4</v>
          </cell>
          <cell r="R396">
            <v>4</v>
          </cell>
          <cell r="S396">
            <v>55</v>
          </cell>
        </row>
        <row r="397">
          <cell r="L397">
            <v>2</v>
          </cell>
          <cell r="M397">
            <v>5</v>
          </cell>
          <cell r="N397">
            <v>2</v>
          </cell>
          <cell r="O397">
            <v>0</v>
          </cell>
          <cell r="P397">
            <v>1</v>
          </cell>
          <cell r="Q397">
            <v>1</v>
          </cell>
          <cell r="R397">
            <v>1</v>
          </cell>
          <cell r="S397">
            <v>76</v>
          </cell>
        </row>
        <row r="398">
          <cell r="L398">
            <v>2</v>
          </cell>
          <cell r="M398">
            <v>0</v>
          </cell>
          <cell r="N398">
            <v>2</v>
          </cell>
          <cell r="O398">
            <v>0</v>
          </cell>
          <cell r="P398">
            <v>1</v>
          </cell>
          <cell r="Q398">
            <v>1</v>
          </cell>
          <cell r="R398">
            <v>1</v>
          </cell>
          <cell r="S398">
            <v>62</v>
          </cell>
        </row>
        <row r="399">
          <cell r="L399">
            <v>3</v>
          </cell>
          <cell r="M399">
            <v>12</v>
          </cell>
          <cell r="N399">
            <v>3</v>
          </cell>
          <cell r="O399">
            <v>1</v>
          </cell>
          <cell r="P399">
            <v>5</v>
          </cell>
          <cell r="Q399">
            <v>4</v>
          </cell>
          <cell r="R399">
            <v>4</v>
          </cell>
          <cell r="S399">
            <v>52</v>
          </cell>
        </row>
        <row r="400">
          <cell r="L400">
            <v>2</v>
          </cell>
          <cell r="M400">
            <v>2</v>
          </cell>
          <cell r="N400">
            <v>2</v>
          </cell>
          <cell r="O400">
            <v>1</v>
          </cell>
          <cell r="P400">
            <v>5</v>
          </cell>
          <cell r="Q400">
            <v>3</v>
          </cell>
          <cell r="R400">
            <v>1</v>
          </cell>
          <cell r="S400">
            <v>61</v>
          </cell>
        </row>
        <row r="401">
          <cell r="L401">
            <v>0.5</v>
          </cell>
          <cell r="M401">
            <v>6</v>
          </cell>
          <cell r="N401">
            <v>0.5</v>
          </cell>
          <cell r="O401">
            <v>0</v>
          </cell>
          <cell r="P401">
            <v>6</v>
          </cell>
          <cell r="Q401">
            <v>6</v>
          </cell>
          <cell r="R401">
            <v>3</v>
          </cell>
          <cell r="S401">
            <v>41</v>
          </cell>
        </row>
        <row r="402">
          <cell r="L402">
            <v>1</v>
          </cell>
          <cell r="M402">
            <v>2</v>
          </cell>
          <cell r="N402">
            <v>2</v>
          </cell>
          <cell r="O402">
            <v>1</v>
          </cell>
          <cell r="P402">
            <v>2</v>
          </cell>
          <cell r="Q402">
            <v>4</v>
          </cell>
          <cell r="R402">
            <v>3</v>
          </cell>
          <cell r="S402">
            <v>47</v>
          </cell>
        </row>
        <row r="403">
          <cell r="L403">
            <v>10</v>
          </cell>
          <cell r="M403">
            <v>5</v>
          </cell>
          <cell r="N403">
            <v>10</v>
          </cell>
          <cell r="O403">
            <v>0</v>
          </cell>
          <cell r="P403">
            <v>2</v>
          </cell>
          <cell r="Q403">
            <v>3</v>
          </cell>
          <cell r="R403">
            <v>4</v>
          </cell>
          <cell r="S403">
            <v>51</v>
          </cell>
        </row>
        <row r="404"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1</v>
          </cell>
          <cell r="Q404">
            <v>1</v>
          </cell>
          <cell r="R404">
            <v>2</v>
          </cell>
          <cell r="S404">
            <v>51</v>
          </cell>
        </row>
        <row r="405">
          <cell r="L405">
            <v>5</v>
          </cell>
          <cell r="M405">
            <v>30</v>
          </cell>
          <cell r="N405">
            <v>10</v>
          </cell>
          <cell r="O405">
            <v>1</v>
          </cell>
          <cell r="P405">
            <v>5</v>
          </cell>
          <cell r="Q405">
            <v>4</v>
          </cell>
          <cell r="R405">
            <v>3</v>
          </cell>
          <cell r="S405">
            <v>67</v>
          </cell>
        </row>
        <row r="406">
          <cell r="L406">
            <v>0</v>
          </cell>
          <cell r="M406">
            <v>4</v>
          </cell>
          <cell r="N406">
            <v>0</v>
          </cell>
          <cell r="O406">
            <v>0</v>
          </cell>
          <cell r="P406">
            <v>1</v>
          </cell>
          <cell r="Q406">
            <v>1</v>
          </cell>
          <cell r="R406">
            <v>1</v>
          </cell>
          <cell r="S406">
            <v>72</v>
          </cell>
        </row>
        <row r="407">
          <cell r="L407">
            <v>20</v>
          </cell>
          <cell r="M407">
            <v>15</v>
          </cell>
          <cell r="N407">
            <v>10</v>
          </cell>
          <cell r="O407">
            <v>0</v>
          </cell>
          <cell r="P407">
            <v>1</v>
          </cell>
          <cell r="Q407">
            <v>2</v>
          </cell>
          <cell r="R407">
            <v>4</v>
          </cell>
          <cell r="S407">
            <v>43</v>
          </cell>
        </row>
        <row r="408">
          <cell r="L408">
            <v>5</v>
          </cell>
          <cell r="M408">
            <v>5</v>
          </cell>
          <cell r="N408">
            <v>2</v>
          </cell>
          <cell r="O408">
            <v>0</v>
          </cell>
          <cell r="P408">
            <v>2</v>
          </cell>
          <cell r="Q408">
            <v>3</v>
          </cell>
          <cell r="R408">
            <v>1</v>
          </cell>
          <cell r="S408">
            <v>54</v>
          </cell>
        </row>
        <row r="409">
          <cell r="L409">
            <v>30</v>
          </cell>
          <cell r="M409">
            <v>20</v>
          </cell>
          <cell r="N409">
            <v>40</v>
          </cell>
          <cell r="O409">
            <v>1</v>
          </cell>
          <cell r="P409">
            <v>5</v>
          </cell>
          <cell r="Q409">
            <v>4</v>
          </cell>
          <cell r="R409">
            <v>3</v>
          </cell>
          <cell r="S409">
            <v>42</v>
          </cell>
        </row>
        <row r="410">
          <cell r="L410">
            <v>4</v>
          </cell>
          <cell r="M410">
            <v>6</v>
          </cell>
          <cell r="N410">
            <v>4</v>
          </cell>
          <cell r="O410">
            <v>0</v>
          </cell>
          <cell r="P410">
            <v>2</v>
          </cell>
          <cell r="Q410">
            <v>2</v>
          </cell>
          <cell r="R410">
            <v>2</v>
          </cell>
          <cell r="S410">
            <v>43</v>
          </cell>
        </row>
        <row r="411">
          <cell r="L411">
            <v>2</v>
          </cell>
          <cell r="M411">
            <v>6</v>
          </cell>
          <cell r="N411">
            <v>2</v>
          </cell>
          <cell r="O411">
            <v>0</v>
          </cell>
          <cell r="P411">
            <v>2</v>
          </cell>
          <cell r="Q411">
            <v>3</v>
          </cell>
          <cell r="R411">
            <v>3</v>
          </cell>
          <cell r="S411">
            <v>59</v>
          </cell>
        </row>
        <row r="412">
          <cell r="L412">
            <v>1</v>
          </cell>
          <cell r="M412">
            <v>1</v>
          </cell>
          <cell r="N412">
            <v>1</v>
          </cell>
          <cell r="O412">
            <v>0</v>
          </cell>
          <cell r="P412">
            <v>1</v>
          </cell>
          <cell r="Q412">
            <v>2</v>
          </cell>
          <cell r="R412">
            <v>3</v>
          </cell>
          <cell r="S412">
            <v>50</v>
          </cell>
        </row>
        <row r="413">
          <cell r="L413">
            <v>0</v>
          </cell>
          <cell r="M413">
            <v>14</v>
          </cell>
          <cell r="N413">
            <v>0</v>
          </cell>
          <cell r="O413">
            <v>1</v>
          </cell>
          <cell r="P413">
            <v>5</v>
          </cell>
          <cell r="Q413">
            <v>3</v>
          </cell>
          <cell r="R413">
            <v>3</v>
          </cell>
          <cell r="S413">
            <v>48</v>
          </cell>
        </row>
        <row r="414"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1</v>
          </cell>
          <cell r="Q414">
            <v>1</v>
          </cell>
          <cell r="R414">
            <v>1</v>
          </cell>
          <cell r="S414">
            <v>71</v>
          </cell>
        </row>
        <row r="415">
          <cell r="L415">
            <v>0</v>
          </cell>
          <cell r="M415">
            <v>1</v>
          </cell>
          <cell r="N415">
            <v>0</v>
          </cell>
          <cell r="O415">
            <v>0</v>
          </cell>
          <cell r="P415">
            <v>1</v>
          </cell>
          <cell r="Q415">
            <v>2</v>
          </cell>
          <cell r="R415">
            <v>1</v>
          </cell>
          <cell r="S415">
            <v>66</v>
          </cell>
        </row>
        <row r="416">
          <cell r="L416">
            <v>20</v>
          </cell>
          <cell r="M416">
            <v>20</v>
          </cell>
          <cell r="N416">
            <v>25</v>
          </cell>
          <cell r="O416">
            <v>1</v>
          </cell>
          <cell r="P416">
            <v>5</v>
          </cell>
          <cell r="Q416">
            <v>5</v>
          </cell>
          <cell r="R416">
            <v>4</v>
          </cell>
          <cell r="S416">
            <v>39</v>
          </cell>
        </row>
        <row r="417">
          <cell r="L417">
            <v>5</v>
          </cell>
          <cell r="M417">
            <v>1</v>
          </cell>
          <cell r="N417">
            <v>2</v>
          </cell>
          <cell r="O417">
            <v>0</v>
          </cell>
          <cell r="P417">
            <v>1</v>
          </cell>
          <cell r="Q417">
            <v>1</v>
          </cell>
          <cell r="R417">
            <v>1</v>
          </cell>
          <cell r="S417">
            <v>38</v>
          </cell>
        </row>
        <row r="418">
          <cell r="L418">
            <v>0</v>
          </cell>
          <cell r="M418">
            <v>7</v>
          </cell>
          <cell r="N418">
            <v>0</v>
          </cell>
          <cell r="O418">
            <v>0</v>
          </cell>
          <cell r="P418">
            <v>6</v>
          </cell>
          <cell r="Q418">
            <v>6</v>
          </cell>
          <cell r="R418">
            <v>1</v>
          </cell>
          <cell r="S418">
            <v>69</v>
          </cell>
        </row>
        <row r="419">
          <cell r="L419">
            <v>0</v>
          </cell>
          <cell r="M419">
            <v>2</v>
          </cell>
          <cell r="N419">
            <v>0</v>
          </cell>
          <cell r="O419">
            <v>1</v>
          </cell>
          <cell r="P419">
            <v>2</v>
          </cell>
          <cell r="Q419">
            <v>2</v>
          </cell>
          <cell r="R419">
            <v>5</v>
          </cell>
          <cell r="S419">
            <v>73</v>
          </cell>
        </row>
        <row r="420">
          <cell r="L420">
            <v>15</v>
          </cell>
          <cell r="M420">
            <v>20</v>
          </cell>
          <cell r="N420">
            <v>5</v>
          </cell>
          <cell r="O420">
            <v>1</v>
          </cell>
          <cell r="P420">
            <v>4</v>
          </cell>
          <cell r="Q420">
            <v>3</v>
          </cell>
          <cell r="R420">
            <v>5</v>
          </cell>
          <cell r="S420">
            <v>54</v>
          </cell>
        </row>
        <row r="421">
          <cell r="L421">
            <v>0</v>
          </cell>
          <cell r="M421">
            <v>4</v>
          </cell>
          <cell r="N421">
            <v>0</v>
          </cell>
          <cell r="O421">
            <v>0</v>
          </cell>
          <cell r="P421">
            <v>1</v>
          </cell>
          <cell r="Q421">
            <v>2</v>
          </cell>
          <cell r="R421">
            <v>3</v>
          </cell>
          <cell r="S421">
            <v>68</v>
          </cell>
        </row>
        <row r="422">
          <cell r="L422">
            <v>1</v>
          </cell>
          <cell r="M422">
            <v>2</v>
          </cell>
          <cell r="N422">
            <v>1</v>
          </cell>
          <cell r="O422">
            <v>0</v>
          </cell>
          <cell r="P422">
            <v>2</v>
          </cell>
          <cell r="Q422">
            <v>2</v>
          </cell>
          <cell r="R422">
            <v>2</v>
          </cell>
          <cell r="S422">
            <v>66</v>
          </cell>
        </row>
        <row r="423">
          <cell r="L423">
            <v>2</v>
          </cell>
          <cell r="M423">
            <v>2</v>
          </cell>
          <cell r="N423">
            <v>0</v>
          </cell>
          <cell r="O423">
            <v>0</v>
          </cell>
          <cell r="P423">
            <v>2</v>
          </cell>
          <cell r="Q423">
            <v>1</v>
          </cell>
          <cell r="R423">
            <v>1</v>
          </cell>
          <cell r="S423">
            <v>36</v>
          </cell>
        </row>
        <row r="424">
          <cell r="L424">
            <v>7</v>
          </cell>
          <cell r="M424">
            <v>6</v>
          </cell>
          <cell r="N424">
            <v>7</v>
          </cell>
          <cell r="O424">
            <v>1</v>
          </cell>
          <cell r="P424">
            <v>5</v>
          </cell>
          <cell r="Q424">
            <v>4</v>
          </cell>
          <cell r="R424">
            <v>2</v>
          </cell>
          <cell r="S424">
            <v>36</v>
          </cell>
        </row>
        <row r="425">
          <cell r="L425">
            <v>0</v>
          </cell>
          <cell r="M425">
            <v>10</v>
          </cell>
          <cell r="N425">
            <v>0</v>
          </cell>
          <cell r="O425">
            <v>0</v>
          </cell>
          <cell r="P425">
            <v>1</v>
          </cell>
          <cell r="Q425">
            <v>2</v>
          </cell>
          <cell r="R425">
            <v>4</v>
          </cell>
          <cell r="S425">
            <v>41</v>
          </cell>
        </row>
        <row r="426">
          <cell r="L426">
            <v>1</v>
          </cell>
          <cell r="M426">
            <v>7</v>
          </cell>
          <cell r="N426">
            <v>1</v>
          </cell>
          <cell r="O426">
            <v>0</v>
          </cell>
          <cell r="P426">
            <v>2</v>
          </cell>
          <cell r="Q426">
            <v>2</v>
          </cell>
          <cell r="R426">
            <v>2</v>
          </cell>
          <cell r="S426">
            <v>60</v>
          </cell>
        </row>
        <row r="427">
          <cell r="L427">
            <v>3</v>
          </cell>
          <cell r="M427">
            <v>7</v>
          </cell>
          <cell r="N427">
            <v>1</v>
          </cell>
          <cell r="O427">
            <v>0</v>
          </cell>
          <cell r="P427">
            <v>2</v>
          </cell>
          <cell r="Q427">
            <v>2</v>
          </cell>
          <cell r="R427">
            <v>2</v>
          </cell>
          <cell r="S427">
            <v>70</v>
          </cell>
        </row>
        <row r="428">
          <cell r="L428">
            <v>0</v>
          </cell>
          <cell r="M428">
            <v>20</v>
          </cell>
          <cell r="N428">
            <v>15</v>
          </cell>
          <cell r="O428">
            <v>0</v>
          </cell>
          <cell r="P428">
            <v>3</v>
          </cell>
          <cell r="Q428">
            <v>5</v>
          </cell>
          <cell r="R428">
            <v>5</v>
          </cell>
          <cell r="S428">
            <v>64</v>
          </cell>
        </row>
        <row r="429">
          <cell r="L429">
            <v>5</v>
          </cell>
          <cell r="M429">
            <v>7</v>
          </cell>
          <cell r="N429">
            <v>5</v>
          </cell>
          <cell r="O429">
            <v>0</v>
          </cell>
          <cell r="P429">
            <v>2</v>
          </cell>
          <cell r="Q429">
            <v>1</v>
          </cell>
          <cell r="R429">
            <v>4</v>
          </cell>
          <cell r="S429">
            <v>45</v>
          </cell>
        </row>
        <row r="430">
          <cell r="L430">
            <v>15</v>
          </cell>
          <cell r="M430">
            <v>5</v>
          </cell>
          <cell r="N430">
            <v>15</v>
          </cell>
          <cell r="O430">
            <v>1</v>
          </cell>
          <cell r="P430">
            <v>4</v>
          </cell>
          <cell r="Q430">
            <v>4</v>
          </cell>
          <cell r="R430">
            <v>4</v>
          </cell>
          <cell r="S430">
            <v>36</v>
          </cell>
        </row>
        <row r="431">
          <cell r="L431">
            <v>1</v>
          </cell>
          <cell r="M431">
            <v>15</v>
          </cell>
          <cell r="N431">
            <v>2</v>
          </cell>
          <cell r="O431">
            <v>1</v>
          </cell>
          <cell r="P431">
            <v>4</v>
          </cell>
          <cell r="Q431">
            <v>4</v>
          </cell>
          <cell r="R431">
            <v>2</v>
          </cell>
          <cell r="S431">
            <v>56</v>
          </cell>
        </row>
        <row r="432">
          <cell r="L432">
            <v>1</v>
          </cell>
          <cell r="M432">
            <v>14</v>
          </cell>
          <cell r="N432">
            <v>1</v>
          </cell>
          <cell r="O432">
            <v>1</v>
          </cell>
          <cell r="P432">
            <v>5</v>
          </cell>
          <cell r="Q432">
            <v>3</v>
          </cell>
          <cell r="R432">
            <v>4</v>
          </cell>
          <cell r="S432">
            <v>70</v>
          </cell>
        </row>
        <row r="433">
          <cell r="L433">
            <v>10</v>
          </cell>
          <cell r="M433">
            <v>2</v>
          </cell>
          <cell r="N433">
            <v>8</v>
          </cell>
          <cell r="O433">
            <v>0</v>
          </cell>
          <cell r="P433">
            <v>2</v>
          </cell>
          <cell r="Q433">
            <v>2</v>
          </cell>
          <cell r="R433">
            <v>2</v>
          </cell>
          <cell r="S433">
            <v>41</v>
          </cell>
        </row>
        <row r="434">
          <cell r="L434">
            <v>20</v>
          </cell>
          <cell r="M434">
            <v>7</v>
          </cell>
          <cell r="N434">
            <v>20</v>
          </cell>
          <cell r="O434">
            <v>0</v>
          </cell>
          <cell r="P434">
            <v>2</v>
          </cell>
          <cell r="Q434">
            <v>2</v>
          </cell>
          <cell r="R434">
            <v>3</v>
          </cell>
          <cell r="S434">
            <v>36</v>
          </cell>
        </row>
        <row r="435">
          <cell r="L435">
            <v>0</v>
          </cell>
          <cell r="M435">
            <v>18</v>
          </cell>
          <cell r="N435">
            <v>0</v>
          </cell>
          <cell r="O435">
            <v>1</v>
          </cell>
          <cell r="P435">
            <v>5</v>
          </cell>
          <cell r="Q435">
            <v>4</v>
          </cell>
          <cell r="R435">
            <v>5</v>
          </cell>
          <cell r="S435">
            <v>74</v>
          </cell>
        </row>
        <row r="436">
          <cell r="L436">
            <v>50</v>
          </cell>
          <cell r="M436">
            <v>7</v>
          </cell>
          <cell r="N436">
            <v>25</v>
          </cell>
          <cell r="O436">
            <v>0</v>
          </cell>
          <cell r="P436">
            <v>2</v>
          </cell>
          <cell r="Q436">
            <v>6</v>
          </cell>
          <cell r="R436">
            <v>2</v>
          </cell>
          <cell r="S436">
            <v>39</v>
          </cell>
        </row>
        <row r="437">
          <cell r="L437">
            <v>37</v>
          </cell>
          <cell r="M437">
            <v>1</v>
          </cell>
          <cell r="N437">
            <v>10</v>
          </cell>
          <cell r="O437">
            <v>0</v>
          </cell>
          <cell r="P437">
            <v>2</v>
          </cell>
          <cell r="Q437">
            <v>2</v>
          </cell>
          <cell r="R437">
            <v>2</v>
          </cell>
          <cell r="S437">
            <v>33</v>
          </cell>
        </row>
        <row r="438">
          <cell r="L438">
            <v>8</v>
          </cell>
          <cell r="M438">
            <v>5</v>
          </cell>
          <cell r="N438">
            <v>10</v>
          </cell>
          <cell r="O438">
            <v>1</v>
          </cell>
          <cell r="P438">
            <v>1</v>
          </cell>
          <cell r="Q438">
            <v>1</v>
          </cell>
          <cell r="R438">
            <v>4</v>
          </cell>
          <cell r="S438">
            <v>47</v>
          </cell>
        </row>
        <row r="439">
          <cell r="L439">
            <v>10</v>
          </cell>
          <cell r="M439">
            <v>15</v>
          </cell>
          <cell r="N439">
            <v>25</v>
          </cell>
          <cell r="O439">
            <v>1</v>
          </cell>
          <cell r="P439">
            <v>5</v>
          </cell>
          <cell r="Q439">
            <v>5</v>
          </cell>
          <cell r="R439">
            <v>5</v>
          </cell>
          <cell r="S439">
            <v>41</v>
          </cell>
        </row>
        <row r="440">
          <cell r="L440">
            <v>4</v>
          </cell>
          <cell r="M440">
            <v>10</v>
          </cell>
          <cell r="N440">
            <v>1</v>
          </cell>
          <cell r="O440">
            <v>0</v>
          </cell>
          <cell r="P440">
            <v>2</v>
          </cell>
          <cell r="Q440">
            <v>2</v>
          </cell>
          <cell r="R440">
            <v>3</v>
          </cell>
          <cell r="S440">
            <v>49</v>
          </cell>
        </row>
        <row r="441">
          <cell r="L441">
            <v>20</v>
          </cell>
          <cell r="M441">
            <v>1</v>
          </cell>
          <cell r="N441">
            <v>10</v>
          </cell>
          <cell r="O441">
            <v>1</v>
          </cell>
          <cell r="P441">
            <v>5</v>
          </cell>
          <cell r="Q441">
            <v>1</v>
          </cell>
          <cell r="R441">
            <v>5</v>
          </cell>
          <cell r="S441">
            <v>55</v>
          </cell>
        </row>
        <row r="442">
          <cell r="L442">
            <v>0</v>
          </cell>
          <cell r="M442">
            <v>2</v>
          </cell>
          <cell r="N442">
            <v>0</v>
          </cell>
          <cell r="O442">
            <v>0</v>
          </cell>
          <cell r="P442">
            <v>5</v>
          </cell>
          <cell r="Q442">
            <v>5</v>
          </cell>
          <cell r="R442">
            <v>3</v>
          </cell>
          <cell r="S442">
            <v>66</v>
          </cell>
        </row>
        <row r="443">
          <cell r="L443">
            <v>5</v>
          </cell>
          <cell r="M443">
            <v>5</v>
          </cell>
          <cell r="N443">
            <v>5</v>
          </cell>
          <cell r="O443">
            <v>0</v>
          </cell>
          <cell r="P443">
            <v>2</v>
          </cell>
          <cell r="Q443">
            <v>2</v>
          </cell>
          <cell r="R443">
            <v>2</v>
          </cell>
          <cell r="S443">
            <v>52</v>
          </cell>
        </row>
        <row r="444">
          <cell r="L444">
            <v>0</v>
          </cell>
          <cell r="M444">
            <v>12</v>
          </cell>
          <cell r="N444">
            <v>0</v>
          </cell>
          <cell r="O444">
            <v>1</v>
          </cell>
          <cell r="P444">
            <v>5</v>
          </cell>
          <cell r="Q444">
            <v>4</v>
          </cell>
          <cell r="R444">
            <v>3</v>
          </cell>
          <cell r="S444">
            <v>67</v>
          </cell>
        </row>
        <row r="445">
          <cell r="L445">
            <v>0</v>
          </cell>
          <cell r="M445">
            <v>7</v>
          </cell>
          <cell r="N445">
            <v>0</v>
          </cell>
          <cell r="O445">
            <v>0</v>
          </cell>
          <cell r="P445">
            <v>1</v>
          </cell>
          <cell r="Q445">
            <v>6</v>
          </cell>
          <cell r="R445">
            <v>4</v>
          </cell>
          <cell r="S445">
            <v>43</v>
          </cell>
        </row>
        <row r="446">
          <cell r="L446">
            <v>3</v>
          </cell>
          <cell r="M446">
            <v>15</v>
          </cell>
          <cell r="N446">
            <v>1</v>
          </cell>
          <cell r="O446">
            <v>1</v>
          </cell>
          <cell r="P446">
            <v>5</v>
          </cell>
          <cell r="Q446">
            <v>4</v>
          </cell>
          <cell r="R446">
            <v>5</v>
          </cell>
          <cell r="S446">
            <v>63</v>
          </cell>
        </row>
        <row r="447">
          <cell r="L447">
            <v>4</v>
          </cell>
          <cell r="M447">
            <v>10</v>
          </cell>
          <cell r="N447">
            <v>4</v>
          </cell>
          <cell r="O447">
            <v>1</v>
          </cell>
          <cell r="P447">
            <v>3</v>
          </cell>
          <cell r="Q447">
            <v>2</v>
          </cell>
          <cell r="R447">
            <v>5</v>
          </cell>
          <cell r="S447">
            <v>49</v>
          </cell>
        </row>
        <row r="448">
          <cell r="L448">
            <v>2</v>
          </cell>
          <cell r="M448">
            <v>5</v>
          </cell>
          <cell r="N448">
            <v>2</v>
          </cell>
          <cell r="O448">
            <v>1</v>
          </cell>
          <cell r="P448">
            <v>3</v>
          </cell>
          <cell r="Q448">
            <v>3</v>
          </cell>
          <cell r="R448">
            <v>3</v>
          </cell>
          <cell r="S448">
            <v>76</v>
          </cell>
        </row>
        <row r="449">
          <cell r="L449">
            <v>0</v>
          </cell>
          <cell r="M449">
            <v>3</v>
          </cell>
          <cell r="N449">
            <v>1</v>
          </cell>
          <cell r="O449">
            <v>0</v>
          </cell>
          <cell r="P449">
            <v>2</v>
          </cell>
          <cell r="Q449">
            <v>2</v>
          </cell>
          <cell r="R449">
            <v>1</v>
          </cell>
          <cell r="S449">
            <v>59</v>
          </cell>
        </row>
        <row r="450">
          <cell r="L450">
            <v>25</v>
          </cell>
          <cell r="M450">
            <v>20</v>
          </cell>
          <cell r="N450">
            <v>25</v>
          </cell>
          <cell r="O450">
            <v>0</v>
          </cell>
          <cell r="P450">
            <v>3</v>
          </cell>
          <cell r="Q450">
            <v>3</v>
          </cell>
          <cell r="R450">
            <v>3</v>
          </cell>
          <cell r="S450">
            <v>47</v>
          </cell>
        </row>
        <row r="451">
          <cell r="L451">
            <v>2</v>
          </cell>
          <cell r="M451">
            <v>20</v>
          </cell>
          <cell r="N451">
            <v>20</v>
          </cell>
          <cell r="O451">
            <v>1</v>
          </cell>
          <cell r="P451">
            <v>5</v>
          </cell>
          <cell r="Q451">
            <v>5</v>
          </cell>
          <cell r="R451">
            <v>5</v>
          </cell>
          <cell r="S451">
            <v>46</v>
          </cell>
        </row>
        <row r="452">
          <cell r="L452">
            <v>20.5</v>
          </cell>
          <cell r="M452">
            <v>7</v>
          </cell>
          <cell r="N452">
            <v>2</v>
          </cell>
          <cell r="O452">
            <v>0</v>
          </cell>
          <cell r="P452">
            <v>1</v>
          </cell>
          <cell r="Q452">
            <v>1</v>
          </cell>
          <cell r="R452">
            <v>1</v>
          </cell>
          <cell r="S452">
            <v>71</v>
          </cell>
        </row>
        <row r="453">
          <cell r="L453">
            <v>2</v>
          </cell>
          <cell r="M453">
            <v>35</v>
          </cell>
          <cell r="N453">
            <v>4</v>
          </cell>
          <cell r="O453">
            <v>1</v>
          </cell>
          <cell r="P453">
            <v>4</v>
          </cell>
          <cell r="Q453">
            <v>3</v>
          </cell>
          <cell r="R453">
            <v>4</v>
          </cell>
          <cell r="S453">
            <v>76</v>
          </cell>
        </row>
        <row r="454">
          <cell r="L454">
            <v>5</v>
          </cell>
          <cell r="M454">
            <v>12</v>
          </cell>
          <cell r="N454">
            <v>3</v>
          </cell>
          <cell r="O454">
            <v>0</v>
          </cell>
          <cell r="P454">
            <v>1</v>
          </cell>
          <cell r="Q454">
            <v>3</v>
          </cell>
          <cell r="R454">
            <v>3</v>
          </cell>
          <cell r="S454">
            <v>49</v>
          </cell>
        </row>
        <row r="455">
          <cell r="L455">
            <v>10</v>
          </cell>
          <cell r="M455">
            <v>12</v>
          </cell>
          <cell r="N455">
            <v>10</v>
          </cell>
          <cell r="O455">
            <v>1</v>
          </cell>
          <cell r="P455">
            <v>5</v>
          </cell>
          <cell r="Q455">
            <v>3</v>
          </cell>
          <cell r="R455">
            <v>1</v>
          </cell>
          <cell r="S455">
            <v>47</v>
          </cell>
        </row>
        <row r="456">
          <cell r="L456">
            <v>20</v>
          </cell>
          <cell r="M456">
            <v>10</v>
          </cell>
          <cell r="N456">
            <v>10</v>
          </cell>
          <cell r="O456">
            <v>0</v>
          </cell>
          <cell r="P456">
            <v>2</v>
          </cell>
          <cell r="Q456">
            <v>3</v>
          </cell>
          <cell r="R456">
            <v>4</v>
          </cell>
          <cell r="S456">
            <v>53</v>
          </cell>
        </row>
        <row r="457">
          <cell r="L457">
            <v>1</v>
          </cell>
          <cell r="M457">
            <v>2</v>
          </cell>
          <cell r="N457">
            <v>1</v>
          </cell>
          <cell r="O457">
            <v>0</v>
          </cell>
          <cell r="P457">
            <v>2</v>
          </cell>
          <cell r="Q457">
            <v>2</v>
          </cell>
          <cell r="R457">
            <v>2</v>
          </cell>
          <cell r="S457">
            <v>48</v>
          </cell>
        </row>
        <row r="458">
          <cell r="L458">
            <v>2</v>
          </cell>
          <cell r="M458">
            <v>8</v>
          </cell>
          <cell r="N458">
            <v>2</v>
          </cell>
          <cell r="O458">
            <v>1</v>
          </cell>
          <cell r="P458">
            <v>5</v>
          </cell>
          <cell r="Q458">
            <v>3</v>
          </cell>
          <cell r="R458">
            <v>3</v>
          </cell>
          <cell r="S458">
            <v>58</v>
          </cell>
        </row>
        <row r="459">
          <cell r="L459">
            <v>10</v>
          </cell>
          <cell r="M459">
            <v>0</v>
          </cell>
          <cell r="N459">
            <v>0</v>
          </cell>
          <cell r="O459">
            <v>1</v>
          </cell>
          <cell r="P459">
            <v>1</v>
          </cell>
          <cell r="Q459">
            <v>1</v>
          </cell>
          <cell r="R459">
            <v>1</v>
          </cell>
          <cell r="S459">
            <v>71</v>
          </cell>
        </row>
        <row r="460">
          <cell r="L460">
            <v>15</v>
          </cell>
          <cell r="M460">
            <v>35</v>
          </cell>
          <cell r="N460">
            <v>15</v>
          </cell>
          <cell r="O460">
            <v>0</v>
          </cell>
          <cell r="P460">
            <v>3</v>
          </cell>
          <cell r="Q460">
            <v>3</v>
          </cell>
          <cell r="R460">
            <v>4</v>
          </cell>
          <cell r="S460">
            <v>45</v>
          </cell>
        </row>
        <row r="461">
          <cell r="L461">
            <v>10</v>
          </cell>
          <cell r="M461">
            <v>5</v>
          </cell>
          <cell r="N461">
            <v>5</v>
          </cell>
          <cell r="O461">
            <v>0</v>
          </cell>
          <cell r="P461">
            <v>1</v>
          </cell>
          <cell r="Q461">
            <v>1</v>
          </cell>
          <cell r="R461">
            <v>2</v>
          </cell>
          <cell r="S461">
            <v>56</v>
          </cell>
        </row>
        <row r="462">
          <cell r="L462">
            <v>25</v>
          </cell>
          <cell r="M462">
            <v>10</v>
          </cell>
          <cell r="N462">
            <v>15</v>
          </cell>
          <cell r="O462">
            <v>0</v>
          </cell>
          <cell r="P462">
            <v>2</v>
          </cell>
          <cell r="Q462">
            <v>6</v>
          </cell>
          <cell r="R462">
            <v>2</v>
          </cell>
          <cell r="S462">
            <v>40</v>
          </cell>
        </row>
        <row r="463">
          <cell r="L463">
            <v>25</v>
          </cell>
          <cell r="M463">
            <v>25</v>
          </cell>
          <cell r="N463">
            <v>25</v>
          </cell>
          <cell r="O463">
            <v>1</v>
          </cell>
          <cell r="P463">
            <v>5</v>
          </cell>
          <cell r="Q463">
            <v>4</v>
          </cell>
          <cell r="R463">
            <v>4</v>
          </cell>
          <cell r="S463">
            <v>38</v>
          </cell>
        </row>
        <row r="464">
          <cell r="L464">
            <v>1</v>
          </cell>
          <cell r="M464">
            <v>5</v>
          </cell>
          <cell r="N464">
            <v>1</v>
          </cell>
          <cell r="O464">
            <v>1</v>
          </cell>
          <cell r="P464">
            <v>4</v>
          </cell>
          <cell r="Q464">
            <v>4</v>
          </cell>
          <cell r="R464">
            <v>2</v>
          </cell>
          <cell r="S464">
            <v>55</v>
          </cell>
        </row>
        <row r="465">
          <cell r="L465">
            <v>0</v>
          </cell>
          <cell r="M465">
            <v>15</v>
          </cell>
          <cell r="N465">
            <v>0</v>
          </cell>
          <cell r="O465">
            <v>1</v>
          </cell>
          <cell r="P465">
            <v>4</v>
          </cell>
          <cell r="Q465">
            <v>3</v>
          </cell>
          <cell r="R465">
            <v>4</v>
          </cell>
          <cell r="S465">
            <v>47</v>
          </cell>
        </row>
        <row r="466">
          <cell r="L466">
            <v>0</v>
          </cell>
          <cell r="M466">
            <v>18</v>
          </cell>
          <cell r="N466">
            <v>0</v>
          </cell>
          <cell r="O466">
            <v>1</v>
          </cell>
          <cell r="P466">
            <v>4</v>
          </cell>
          <cell r="Q466">
            <v>4</v>
          </cell>
          <cell r="R466">
            <v>4</v>
          </cell>
          <cell r="S466">
            <v>73</v>
          </cell>
        </row>
        <row r="467">
          <cell r="L467">
            <v>1</v>
          </cell>
          <cell r="M467">
            <v>2</v>
          </cell>
          <cell r="N467">
            <v>1</v>
          </cell>
          <cell r="O467">
            <v>1</v>
          </cell>
          <cell r="P467">
            <v>3</v>
          </cell>
          <cell r="Q467">
            <v>2</v>
          </cell>
          <cell r="R467">
            <v>2</v>
          </cell>
          <cell r="S467">
            <v>34</v>
          </cell>
        </row>
        <row r="468">
          <cell r="L468">
            <v>7</v>
          </cell>
          <cell r="M468">
            <v>10</v>
          </cell>
          <cell r="N468">
            <v>10</v>
          </cell>
          <cell r="O468">
            <v>1</v>
          </cell>
          <cell r="P468">
            <v>4</v>
          </cell>
          <cell r="Q468">
            <v>4</v>
          </cell>
          <cell r="R468">
            <v>4</v>
          </cell>
          <cell r="S468">
            <v>46</v>
          </cell>
        </row>
        <row r="469">
          <cell r="L469">
            <v>0</v>
          </cell>
          <cell r="M469">
            <v>14</v>
          </cell>
          <cell r="N469">
            <v>8</v>
          </cell>
          <cell r="O469">
            <v>1</v>
          </cell>
          <cell r="P469">
            <v>4</v>
          </cell>
          <cell r="Q469">
            <v>4</v>
          </cell>
          <cell r="R469">
            <v>4</v>
          </cell>
          <cell r="S469">
            <v>61</v>
          </cell>
        </row>
        <row r="470">
          <cell r="L470">
            <v>14</v>
          </cell>
          <cell r="M470">
            <v>2</v>
          </cell>
          <cell r="N470">
            <v>0.5</v>
          </cell>
          <cell r="O470">
            <v>0</v>
          </cell>
          <cell r="P470">
            <v>1</v>
          </cell>
          <cell r="Q470">
            <v>1</v>
          </cell>
          <cell r="R470">
            <v>2</v>
          </cell>
          <cell r="S470">
            <v>59</v>
          </cell>
        </row>
        <row r="471">
          <cell r="L471">
            <v>0</v>
          </cell>
          <cell r="M471">
            <v>5</v>
          </cell>
          <cell r="N471">
            <v>0</v>
          </cell>
          <cell r="O471">
            <v>0</v>
          </cell>
          <cell r="P471">
            <v>1</v>
          </cell>
          <cell r="Q471">
            <v>3</v>
          </cell>
          <cell r="R471">
            <v>2</v>
          </cell>
          <cell r="S471">
            <v>43</v>
          </cell>
        </row>
        <row r="472">
          <cell r="L472">
            <v>2</v>
          </cell>
          <cell r="M472">
            <v>10</v>
          </cell>
          <cell r="N472">
            <v>2</v>
          </cell>
          <cell r="O472">
            <v>1</v>
          </cell>
          <cell r="P472">
            <v>5</v>
          </cell>
          <cell r="Q472">
            <v>4</v>
          </cell>
          <cell r="R472">
            <v>3</v>
          </cell>
          <cell r="S472">
            <v>45</v>
          </cell>
        </row>
        <row r="473">
          <cell r="L473">
            <v>0</v>
          </cell>
          <cell r="M473">
            <v>50</v>
          </cell>
          <cell r="N473">
            <v>1</v>
          </cell>
          <cell r="O473">
            <v>1</v>
          </cell>
          <cell r="P473">
            <v>5</v>
          </cell>
          <cell r="Q473">
            <v>5</v>
          </cell>
          <cell r="R473">
            <v>5</v>
          </cell>
          <cell r="S473">
            <v>58</v>
          </cell>
        </row>
        <row r="474">
          <cell r="L474">
            <v>2</v>
          </cell>
          <cell r="M474">
            <v>2</v>
          </cell>
          <cell r="N474">
            <v>0</v>
          </cell>
          <cell r="O474">
            <v>0</v>
          </cell>
          <cell r="P474">
            <v>1</v>
          </cell>
          <cell r="Q474">
            <v>3</v>
          </cell>
          <cell r="R474">
            <v>3</v>
          </cell>
          <cell r="S474">
            <v>43</v>
          </cell>
        </row>
        <row r="475">
          <cell r="L475">
            <v>0</v>
          </cell>
          <cell r="M475">
            <v>10</v>
          </cell>
          <cell r="N475">
            <v>0</v>
          </cell>
          <cell r="O475">
            <v>1</v>
          </cell>
          <cell r="P475">
            <v>4</v>
          </cell>
          <cell r="Q475">
            <v>3</v>
          </cell>
          <cell r="R475">
            <v>3</v>
          </cell>
          <cell r="S475">
            <v>52</v>
          </cell>
        </row>
        <row r="476">
          <cell r="L476">
            <v>0.5</v>
          </cell>
          <cell r="M476">
            <v>5</v>
          </cell>
          <cell r="N476">
            <v>0</v>
          </cell>
          <cell r="O476">
            <v>0</v>
          </cell>
          <cell r="P476">
            <v>2</v>
          </cell>
          <cell r="Q476">
            <v>2</v>
          </cell>
          <cell r="R476">
            <v>5</v>
          </cell>
          <cell r="S476">
            <v>53</v>
          </cell>
        </row>
        <row r="477">
          <cell r="L477">
            <v>0</v>
          </cell>
          <cell r="M477">
            <v>15</v>
          </cell>
          <cell r="N477">
            <v>0</v>
          </cell>
          <cell r="O477">
            <v>0</v>
          </cell>
          <cell r="P477">
            <v>3</v>
          </cell>
          <cell r="Q477">
            <v>1</v>
          </cell>
          <cell r="R477">
            <v>2</v>
          </cell>
          <cell r="S477">
            <v>62</v>
          </cell>
        </row>
        <row r="478">
          <cell r="L478">
            <v>2</v>
          </cell>
          <cell r="M478">
            <v>3</v>
          </cell>
          <cell r="N478">
            <v>0</v>
          </cell>
          <cell r="O478">
            <v>0</v>
          </cell>
          <cell r="P478">
            <v>2</v>
          </cell>
          <cell r="Q478">
            <v>2</v>
          </cell>
          <cell r="R478">
            <v>2</v>
          </cell>
          <cell r="S478">
            <v>55</v>
          </cell>
        </row>
        <row r="479">
          <cell r="L479">
            <v>50</v>
          </cell>
          <cell r="M479">
            <v>4</v>
          </cell>
          <cell r="N479">
            <v>30</v>
          </cell>
          <cell r="O479">
            <v>0</v>
          </cell>
          <cell r="P479">
            <v>2</v>
          </cell>
          <cell r="Q479">
            <v>2</v>
          </cell>
          <cell r="R479">
            <v>2</v>
          </cell>
          <cell r="S479">
            <v>38</v>
          </cell>
        </row>
        <row r="480">
          <cell r="L480">
            <v>2</v>
          </cell>
          <cell r="M480">
            <v>12</v>
          </cell>
          <cell r="N480">
            <v>2</v>
          </cell>
          <cell r="O480">
            <v>1</v>
          </cell>
          <cell r="P480">
            <v>3</v>
          </cell>
          <cell r="Q480">
            <v>3</v>
          </cell>
          <cell r="R480">
            <v>3</v>
          </cell>
          <cell r="S480">
            <v>53</v>
          </cell>
        </row>
        <row r="481">
          <cell r="L481">
            <v>6</v>
          </cell>
          <cell r="M481">
            <v>1</v>
          </cell>
          <cell r="N481">
            <v>6</v>
          </cell>
          <cell r="O481">
            <v>1</v>
          </cell>
          <cell r="P481">
            <v>1</v>
          </cell>
          <cell r="Q481">
            <v>1</v>
          </cell>
          <cell r="R481">
            <v>1</v>
          </cell>
          <cell r="S481">
            <v>61</v>
          </cell>
        </row>
        <row r="482">
          <cell r="L482">
            <v>1</v>
          </cell>
          <cell r="M482">
            <v>15</v>
          </cell>
          <cell r="N482">
            <v>2</v>
          </cell>
          <cell r="O482">
            <v>1</v>
          </cell>
          <cell r="P482">
            <v>4</v>
          </cell>
          <cell r="Q482">
            <v>1</v>
          </cell>
          <cell r="R482">
            <v>3</v>
          </cell>
          <cell r="S482">
            <v>50</v>
          </cell>
        </row>
        <row r="483">
          <cell r="L483">
            <v>10</v>
          </cell>
          <cell r="M483">
            <v>7</v>
          </cell>
          <cell r="N483">
            <v>0</v>
          </cell>
          <cell r="O483">
            <v>0</v>
          </cell>
          <cell r="P483">
            <v>2</v>
          </cell>
          <cell r="Q483">
            <v>2</v>
          </cell>
          <cell r="R483">
            <v>3</v>
          </cell>
          <cell r="S483">
            <v>42</v>
          </cell>
        </row>
        <row r="484">
          <cell r="L484">
            <v>14</v>
          </cell>
          <cell r="M484">
            <v>14</v>
          </cell>
          <cell r="N484">
            <v>10</v>
          </cell>
          <cell r="O484">
            <v>0</v>
          </cell>
          <cell r="P484">
            <v>2</v>
          </cell>
          <cell r="Q484">
            <v>2</v>
          </cell>
          <cell r="R484">
            <v>2</v>
          </cell>
          <cell r="S484">
            <v>49</v>
          </cell>
        </row>
        <row r="485">
          <cell r="L485">
            <v>10</v>
          </cell>
          <cell r="M485">
            <v>5</v>
          </cell>
          <cell r="N485">
            <v>10</v>
          </cell>
          <cell r="O485">
            <v>1</v>
          </cell>
          <cell r="P485">
            <v>4</v>
          </cell>
          <cell r="Q485">
            <v>3</v>
          </cell>
          <cell r="R485">
            <v>2</v>
          </cell>
          <cell r="S485">
            <v>43</v>
          </cell>
        </row>
        <row r="486">
          <cell r="L486">
            <v>5</v>
          </cell>
          <cell r="M486">
            <v>4</v>
          </cell>
          <cell r="N486">
            <v>4</v>
          </cell>
          <cell r="O486">
            <v>0</v>
          </cell>
          <cell r="P486">
            <v>2</v>
          </cell>
          <cell r="Q486">
            <v>2</v>
          </cell>
          <cell r="R486">
            <v>1</v>
          </cell>
          <cell r="S486">
            <v>57</v>
          </cell>
        </row>
        <row r="487">
          <cell r="L487">
            <v>0</v>
          </cell>
          <cell r="M487">
            <v>5</v>
          </cell>
          <cell r="N487">
            <v>0</v>
          </cell>
          <cell r="O487">
            <v>0</v>
          </cell>
          <cell r="P487">
            <v>1</v>
          </cell>
          <cell r="Q487">
            <v>1</v>
          </cell>
          <cell r="R487">
            <v>1</v>
          </cell>
          <cell r="S487">
            <v>63</v>
          </cell>
        </row>
        <row r="488">
          <cell r="L488">
            <v>10</v>
          </cell>
          <cell r="M488">
            <v>3</v>
          </cell>
          <cell r="N488">
            <v>10</v>
          </cell>
          <cell r="O488">
            <v>0</v>
          </cell>
          <cell r="P488">
            <v>2</v>
          </cell>
          <cell r="Q488">
            <v>2</v>
          </cell>
          <cell r="R488">
            <v>4</v>
          </cell>
          <cell r="S488">
            <v>27</v>
          </cell>
        </row>
        <row r="489">
          <cell r="L489">
            <v>0</v>
          </cell>
          <cell r="M489">
            <v>20</v>
          </cell>
          <cell r="N489">
            <v>0</v>
          </cell>
          <cell r="O489">
            <v>1</v>
          </cell>
          <cell r="P489">
            <v>5</v>
          </cell>
          <cell r="Q489">
            <v>3</v>
          </cell>
          <cell r="R489">
            <v>5</v>
          </cell>
          <cell r="S489">
            <v>72</v>
          </cell>
        </row>
        <row r="490">
          <cell r="L490">
            <v>2</v>
          </cell>
          <cell r="M490">
            <v>10</v>
          </cell>
          <cell r="N490">
            <v>0</v>
          </cell>
          <cell r="O490">
            <v>1</v>
          </cell>
          <cell r="P490">
            <v>4</v>
          </cell>
          <cell r="Q490">
            <v>4</v>
          </cell>
          <cell r="R490">
            <v>2</v>
          </cell>
          <cell r="S490">
            <v>70</v>
          </cell>
        </row>
        <row r="491">
          <cell r="L491">
            <v>4</v>
          </cell>
          <cell r="M491">
            <v>16</v>
          </cell>
          <cell r="N491">
            <v>1</v>
          </cell>
          <cell r="O491">
            <v>0</v>
          </cell>
          <cell r="P491">
            <v>1</v>
          </cell>
          <cell r="Q491">
            <v>4</v>
          </cell>
          <cell r="R491">
            <v>1</v>
          </cell>
          <cell r="S491">
            <v>61</v>
          </cell>
        </row>
        <row r="492">
          <cell r="L492">
            <v>8</v>
          </cell>
          <cell r="M492">
            <v>14</v>
          </cell>
          <cell r="N492">
            <v>8</v>
          </cell>
          <cell r="O492">
            <v>1</v>
          </cell>
          <cell r="P492">
            <v>4</v>
          </cell>
          <cell r="Q492">
            <v>5</v>
          </cell>
          <cell r="R492">
            <v>5</v>
          </cell>
          <cell r="S492">
            <v>64</v>
          </cell>
        </row>
        <row r="493">
          <cell r="L493">
            <v>20</v>
          </cell>
          <cell r="M493">
            <v>20</v>
          </cell>
          <cell r="N493">
            <v>25</v>
          </cell>
          <cell r="O493">
            <v>1</v>
          </cell>
          <cell r="P493">
            <v>4</v>
          </cell>
          <cell r="Q493">
            <v>4</v>
          </cell>
          <cell r="R493">
            <v>4</v>
          </cell>
          <cell r="S493">
            <v>34</v>
          </cell>
        </row>
        <row r="494">
          <cell r="L494">
            <v>15</v>
          </cell>
          <cell r="M494">
            <v>15</v>
          </cell>
          <cell r="N494">
            <v>21</v>
          </cell>
          <cell r="O494">
            <v>1</v>
          </cell>
          <cell r="P494">
            <v>5</v>
          </cell>
          <cell r="Q494">
            <v>3</v>
          </cell>
          <cell r="R494">
            <v>3</v>
          </cell>
          <cell r="S494">
            <v>43</v>
          </cell>
        </row>
        <row r="495">
          <cell r="L495">
            <v>2</v>
          </cell>
          <cell r="M495">
            <v>2.5</v>
          </cell>
          <cell r="N495">
            <v>2</v>
          </cell>
          <cell r="O495">
            <v>0</v>
          </cell>
          <cell r="P495">
            <v>1</v>
          </cell>
          <cell r="Q495">
            <v>4</v>
          </cell>
          <cell r="R495">
            <v>1</v>
          </cell>
          <cell r="S495">
            <v>57</v>
          </cell>
        </row>
        <row r="496">
          <cell r="L496">
            <v>2</v>
          </cell>
          <cell r="M496">
            <v>21</v>
          </cell>
          <cell r="N496">
            <v>8</v>
          </cell>
          <cell r="O496">
            <v>0</v>
          </cell>
          <cell r="P496">
            <v>1</v>
          </cell>
          <cell r="Q496">
            <v>2</v>
          </cell>
          <cell r="R496">
            <v>5</v>
          </cell>
          <cell r="S496">
            <v>57</v>
          </cell>
        </row>
        <row r="497">
          <cell r="L497">
            <v>40</v>
          </cell>
          <cell r="M497">
            <v>10</v>
          </cell>
          <cell r="N497">
            <v>40</v>
          </cell>
          <cell r="O497">
            <v>0</v>
          </cell>
          <cell r="P497">
            <v>1</v>
          </cell>
          <cell r="Q497">
            <v>2</v>
          </cell>
          <cell r="R497">
            <v>3</v>
          </cell>
          <cell r="S497">
            <v>34</v>
          </cell>
        </row>
        <row r="498">
          <cell r="L498">
            <v>2</v>
          </cell>
          <cell r="M498">
            <v>8</v>
          </cell>
          <cell r="N498">
            <v>5</v>
          </cell>
          <cell r="O498">
            <v>1</v>
          </cell>
          <cell r="P498">
            <v>5</v>
          </cell>
          <cell r="Q498">
            <v>4</v>
          </cell>
          <cell r="R498">
            <v>2</v>
          </cell>
          <cell r="S498">
            <v>48</v>
          </cell>
        </row>
        <row r="499">
          <cell r="L499">
            <v>0</v>
          </cell>
          <cell r="M499">
            <v>12</v>
          </cell>
          <cell r="N499">
            <v>0</v>
          </cell>
          <cell r="O499">
            <v>0</v>
          </cell>
          <cell r="P499">
            <v>1</v>
          </cell>
          <cell r="Q499">
            <v>3</v>
          </cell>
          <cell r="R499">
            <v>3</v>
          </cell>
          <cell r="S499">
            <v>66</v>
          </cell>
        </row>
        <row r="500">
          <cell r="L500">
            <v>2</v>
          </cell>
          <cell r="M500">
            <v>5</v>
          </cell>
          <cell r="N500">
            <v>2</v>
          </cell>
          <cell r="O500">
            <v>0</v>
          </cell>
          <cell r="P500">
            <v>3</v>
          </cell>
          <cell r="Q500">
            <v>2</v>
          </cell>
          <cell r="R500">
            <v>3</v>
          </cell>
          <cell r="S500">
            <v>69</v>
          </cell>
        </row>
        <row r="501">
          <cell r="L501">
            <v>50</v>
          </cell>
          <cell r="M501">
            <v>8</v>
          </cell>
          <cell r="N501">
            <v>50</v>
          </cell>
          <cell r="O501">
            <v>0</v>
          </cell>
          <cell r="P501">
            <v>3</v>
          </cell>
          <cell r="Q501">
            <v>4</v>
          </cell>
          <cell r="R501">
            <v>3</v>
          </cell>
          <cell r="S501">
            <v>31</v>
          </cell>
        </row>
        <row r="502">
          <cell r="L502">
            <v>10</v>
          </cell>
          <cell r="M502">
            <v>15</v>
          </cell>
          <cell r="N502">
            <v>5</v>
          </cell>
          <cell r="O502">
            <v>0</v>
          </cell>
          <cell r="P502">
            <v>1</v>
          </cell>
          <cell r="Q502">
            <v>1</v>
          </cell>
          <cell r="R502">
            <v>3</v>
          </cell>
          <cell r="S502">
            <v>55</v>
          </cell>
        </row>
        <row r="503">
          <cell r="L503">
            <v>0</v>
          </cell>
          <cell r="M503">
            <v>10</v>
          </cell>
          <cell r="N503">
            <v>1</v>
          </cell>
          <cell r="O503">
            <v>1</v>
          </cell>
          <cell r="P503">
            <v>1</v>
          </cell>
          <cell r="Q503">
            <v>3</v>
          </cell>
          <cell r="R503">
            <v>3</v>
          </cell>
          <cell r="S503">
            <v>62</v>
          </cell>
        </row>
        <row r="504">
          <cell r="L504">
            <v>0</v>
          </cell>
          <cell r="M504">
            <v>6</v>
          </cell>
          <cell r="N504">
            <v>0</v>
          </cell>
          <cell r="O504">
            <v>1</v>
          </cell>
          <cell r="P504">
            <v>4</v>
          </cell>
          <cell r="Q504">
            <v>4</v>
          </cell>
          <cell r="R504">
            <v>4</v>
          </cell>
          <cell r="S504">
            <v>58</v>
          </cell>
        </row>
        <row r="505">
          <cell r="L505">
            <v>10</v>
          </cell>
          <cell r="M505">
            <v>20</v>
          </cell>
          <cell r="N505">
            <v>0</v>
          </cell>
          <cell r="O505">
            <v>0</v>
          </cell>
          <cell r="P505">
            <v>2</v>
          </cell>
          <cell r="Q505">
            <v>3</v>
          </cell>
          <cell r="R505">
            <v>3</v>
          </cell>
          <cell r="S505">
            <v>49</v>
          </cell>
        </row>
        <row r="506">
          <cell r="L506">
            <v>0</v>
          </cell>
          <cell r="M506">
            <v>15</v>
          </cell>
          <cell r="N506">
            <v>0</v>
          </cell>
          <cell r="O506">
            <v>1</v>
          </cell>
          <cell r="P506">
            <v>4</v>
          </cell>
          <cell r="Q506">
            <v>2</v>
          </cell>
          <cell r="R506">
            <v>4</v>
          </cell>
          <cell r="S506">
            <v>53</v>
          </cell>
        </row>
        <row r="507">
          <cell r="L507">
            <v>2</v>
          </cell>
          <cell r="M507">
            <v>2</v>
          </cell>
          <cell r="N507">
            <v>0</v>
          </cell>
          <cell r="O507">
            <v>0</v>
          </cell>
          <cell r="P507">
            <v>1</v>
          </cell>
          <cell r="Q507">
            <v>2</v>
          </cell>
          <cell r="R507">
            <v>2</v>
          </cell>
          <cell r="S507">
            <v>53</v>
          </cell>
        </row>
        <row r="508">
          <cell r="L508">
            <v>1</v>
          </cell>
          <cell r="M508">
            <v>4</v>
          </cell>
          <cell r="N508">
            <v>1</v>
          </cell>
          <cell r="O508">
            <v>1</v>
          </cell>
          <cell r="P508">
            <v>4</v>
          </cell>
          <cell r="Q508">
            <v>4</v>
          </cell>
          <cell r="R508">
            <v>4</v>
          </cell>
          <cell r="S508">
            <v>37</v>
          </cell>
        </row>
        <row r="509">
          <cell r="L509">
            <v>2</v>
          </cell>
          <cell r="M509">
            <v>15</v>
          </cell>
          <cell r="N509">
            <v>2</v>
          </cell>
          <cell r="O509">
            <v>1</v>
          </cell>
          <cell r="P509">
            <v>4</v>
          </cell>
          <cell r="Q509">
            <v>4</v>
          </cell>
          <cell r="R509">
            <v>4</v>
          </cell>
          <cell r="S509">
            <v>63</v>
          </cell>
        </row>
        <row r="510">
          <cell r="L510">
            <v>2</v>
          </cell>
          <cell r="M510">
            <v>20</v>
          </cell>
          <cell r="N510">
            <v>2</v>
          </cell>
          <cell r="O510">
            <v>1</v>
          </cell>
          <cell r="P510">
            <v>5</v>
          </cell>
          <cell r="Q510">
            <v>5</v>
          </cell>
          <cell r="R510">
            <v>3</v>
          </cell>
          <cell r="S510">
            <v>48</v>
          </cell>
        </row>
        <row r="511">
          <cell r="L511">
            <v>60</v>
          </cell>
          <cell r="M511">
            <v>10</v>
          </cell>
          <cell r="N511">
            <v>60</v>
          </cell>
          <cell r="O511">
            <v>0</v>
          </cell>
          <cell r="P511">
            <v>2</v>
          </cell>
          <cell r="Q511">
            <v>2</v>
          </cell>
          <cell r="R511">
            <v>2</v>
          </cell>
          <cell r="S511">
            <v>33</v>
          </cell>
        </row>
        <row r="512">
          <cell r="L512">
            <v>6</v>
          </cell>
          <cell r="M512">
            <v>10</v>
          </cell>
          <cell r="N512">
            <v>3</v>
          </cell>
          <cell r="O512">
            <v>0</v>
          </cell>
          <cell r="P512">
            <v>1</v>
          </cell>
          <cell r="Q512">
            <v>6</v>
          </cell>
          <cell r="R512">
            <v>1</v>
          </cell>
          <cell r="S512">
            <v>46</v>
          </cell>
        </row>
        <row r="513">
          <cell r="L513">
            <v>7</v>
          </cell>
          <cell r="M513">
            <v>2</v>
          </cell>
          <cell r="N513">
            <v>4</v>
          </cell>
          <cell r="O513">
            <v>0</v>
          </cell>
          <cell r="P513">
            <v>1</v>
          </cell>
          <cell r="Q513">
            <v>1</v>
          </cell>
          <cell r="R513">
            <v>1</v>
          </cell>
          <cell r="S513">
            <v>61</v>
          </cell>
        </row>
        <row r="514">
          <cell r="L514">
            <v>0</v>
          </cell>
          <cell r="M514">
            <v>8</v>
          </cell>
          <cell r="N514">
            <v>0</v>
          </cell>
          <cell r="O514">
            <v>1</v>
          </cell>
          <cell r="P514">
            <v>4</v>
          </cell>
          <cell r="Q514">
            <v>4</v>
          </cell>
          <cell r="R514">
            <v>4</v>
          </cell>
          <cell r="S514">
            <v>58</v>
          </cell>
        </row>
        <row r="515">
          <cell r="L515">
            <v>0</v>
          </cell>
          <cell r="M515">
            <v>3</v>
          </cell>
          <cell r="N515">
            <v>0</v>
          </cell>
          <cell r="O515">
            <v>1</v>
          </cell>
          <cell r="P515">
            <v>3</v>
          </cell>
          <cell r="Q515">
            <v>3</v>
          </cell>
          <cell r="R515">
            <v>4</v>
          </cell>
          <cell r="S515">
            <v>56</v>
          </cell>
        </row>
        <row r="516">
          <cell r="L516">
            <v>3</v>
          </cell>
          <cell r="M516">
            <v>12</v>
          </cell>
          <cell r="N516">
            <v>8</v>
          </cell>
          <cell r="O516">
            <v>0</v>
          </cell>
          <cell r="P516">
            <v>5</v>
          </cell>
          <cell r="Q516">
            <v>4</v>
          </cell>
          <cell r="R516">
            <v>5</v>
          </cell>
          <cell r="S516">
            <v>68</v>
          </cell>
        </row>
        <row r="517">
          <cell r="L517">
            <v>4</v>
          </cell>
          <cell r="M517">
            <v>3</v>
          </cell>
          <cell r="N517">
            <v>4</v>
          </cell>
          <cell r="O517">
            <v>0</v>
          </cell>
          <cell r="P517">
            <v>1</v>
          </cell>
          <cell r="Q517">
            <v>1</v>
          </cell>
          <cell r="R517">
            <v>2</v>
          </cell>
          <cell r="S517">
            <v>64</v>
          </cell>
        </row>
        <row r="518">
          <cell r="L518">
            <v>7</v>
          </cell>
          <cell r="M518">
            <v>15</v>
          </cell>
          <cell r="N518">
            <v>7</v>
          </cell>
          <cell r="O518">
            <v>1</v>
          </cell>
          <cell r="P518">
            <v>1</v>
          </cell>
          <cell r="Q518">
            <v>4</v>
          </cell>
          <cell r="R518">
            <v>4</v>
          </cell>
          <cell r="S518">
            <v>66</v>
          </cell>
        </row>
        <row r="519">
          <cell r="L519">
            <v>5</v>
          </cell>
          <cell r="M519">
            <v>5</v>
          </cell>
          <cell r="N519">
            <v>5</v>
          </cell>
          <cell r="O519">
            <v>0</v>
          </cell>
          <cell r="P519">
            <v>4</v>
          </cell>
          <cell r="Q519">
            <v>2</v>
          </cell>
          <cell r="R519">
            <v>2</v>
          </cell>
          <cell r="S519">
            <v>29</v>
          </cell>
        </row>
        <row r="520">
          <cell r="L520">
            <v>3</v>
          </cell>
          <cell r="M520">
            <v>3</v>
          </cell>
          <cell r="N520">
            <v>2</v>
          </cell>
          <cell r="O520">
            <v>1</v>
          </cell>
          <cell r="P520">
            <v>4</v>
          </cell>
          <cell r="Q520">
            <v>4</v>
          </cell>
          <cell r="R520">
            <v>4</v>
          </cell>
          <cell r="S520">
            <v>51</v>
          </cell>
        </row>
        <row r="521">
          <cell r="L521">
            <v>7</v>
          </cell>
          <cell r="M521">
            <v>2</v>
          </cell>
          <cell r="N521">
            <v>2</v>
          </cell>
          <cell r="O521">
            <v>0</v>
          </cell>
          <cell r="P521">
            <v>1</v>
          </cell>
          <cell r="Q521">
            <v>1</v>
          </cell>
          <cell r="R521">
            <v>2</v>
          </cell>
          <cell r="S521">
            <v>35</v>
          </cell>
        </row>
        <row r="522">
          <cell r="L522">
            <v>0</v>
          </cell>
          <cell r="M522">
            <v>10</v>
          </cell>
          <cell r="N522">
            <v>0</v>
          </cell>
          <cell r="O522">
            <v>1</v>
          </cell>
          <cell r="P522">
            <v>5</v>
          </cell>
          <cell r="Q522">
            <v>3</v>
          </cell>
          <cell r="R522">
            <v>1</v>
          </cell>
          <cell r="S522">
            <v>77</v>
          </cell>
        </row>
        <row r="523">
          <cell r="L523">
            <v>4</v>
          </cell>
          <cell r="M523">
            <v>6</v>
          </cell>
          <cell r="N523">
            <v>4</v>
          </cell>
          <cell r="O523">
            <v>0</v>
          </cell>
          <cell r="P523">
            <v>3</v>
          </cell>
          <cell r="Q523">
            <v>3</v>
          </cell>
          <cell r="R523">
            <v>3</v>
          </cell>
          <cell r="S523">
            <v>23</v>
          </cell>
        </row>
        <row r="524">
          <cell r="L524">
            <v>1</v>
          </cell>
          <cell r="M524">
            <v>15</v>
          </cell>
          <cell r="N524">
            <v>1</v>
          </cell>
          <cell r="O524">
            <v>1</v>
          </cell>
          <cell r="P524">
            <v>5</v>
          </cell>
          <cell r="Q524">
            <v>6</v>
          </cell>
          <cell r="R524">
            <v>3</v>
          </cell>
          <cell r="S524">
            <v>54</v>
          </cell>
        </row>
        <row r="525">
          <cell r="L525">
            <v>1</v>
          </cell>
          <cell r="M525">
            <v>21</v>
          </cell>
          <cell r="N525">
            <v>2</v>
          </cell>
          <cell r="O525">
            <v>0</v>
          </cell>
          <cell r="P525">
            <v>4</v>
          </cell>
          <cell r="Q525">
            <v>2</v>
          </cell>
          <cell r="R525">
            <v>5</v>
          </cell>
          <cell r="S525">
            <v>64</v>
          </cell>
        </row>
        <row r="526">
          <cell r="L526">
            <v>50</v>
          </cell>
          <cell r="M526">
            <v>15</v>
          </cell>
          <cell r="N526">
            <v>50</v>
          </cell>
          <cell r="O526">
            <v>1</v>
          </cell>
          <cell r="P526">
            <v>4</v>
          </cell>
          <cell r="Q526">
            <v>3</v>
          </cell>
          <cell r="R526">
            <v>3</v>
          </cell>
          <cell r="S526">
            <v>31</v>
          </cell>
        </row>
        <row r="527">
          <cell r="L527">
            <v>0</v>
          </cell>
          <cell r="M527">
            <v>2</v>
          </cell>
          <cell r="N527">
            <v>0</v>
          </cell>
          <cell r="O527">
            <v>0</v>
          </cell>
          <cell r="P527">
            <v>1</v>
          </cell>
          <cell r="Q527">
            <v>2</v>
          </cell>
          <cell r="R527">
            <v>1</v>
          </cell>
          <cell r="S527">
            <v>62</v>
          </cell>
        </row>
        <row r="528">
          <cell r="L528">
            <v>7</v>
          </cell>
          <cell r="M528">
            <v>20</v>
          </cell>
          <cell r="N528">
            <v>70</v>
          </cell>
          <cell r="O528">
            <v>1</v>
          </cell>
          <cell r="P528">
            <v>3</v>
          </cell>
          <cell r="Q528">
            <v>4</v>
          </cell>
          <cell r="R528">
            <v>4</v>
          </cell>
          <cell r="S528">
            <v>42</v>
          </cell>
        </row>
        <row r="529">
          <cell r="L529">
            <v>5</v>
          </cell>
          <cell r="M529">
            <v>10</v>
          </cell>
          <cell r="N529">
            <v>5</v>
          </cell>
          <cell r="O529">
            <v>1</v>
          </cell>
          <cell r="P529">
            <v>5</v>
          </cell>
          <cell r="Q529">
            <v>5</v>
          </cell>
          <cell r="R529">
            <v>2</v>
          </cell>
          <cell r="S529">
            <v>65</v>
          </cell>
        </row>
        <row r="530">
          <cell r="L530">
            <v>5</v>
          </cell>
          <cell r="M530">
            <v>5</v>
          </cell>
          <cell r="N530">
            <v>3</v>
          </cell>
          <cell r="O530">
            <v>0</v>
          </cell>
          <cell r="P530">
            <v>2</v>
          </cell>
          <cell r="Q530">
            <v>1</v>
          </cell>
          <cell r="R530">
            <v>4</v>
          </cell>
          <cell r="S530">
            <v>56</v>
          </cell>
        </row>
        <row r="531">
          <cell r="L531">
            <v>2</v>
          </cell>
          <cell r="M531">
            <v>4</v>
          </cell>
          <cell r="N531">
            <v>3</v>
          </cell>
          <cell r="O531">
            <v>0</v>
          </cell>
          <cell r="P531">
            <v>1</v>
          </cell>
          <cell r="Q531">
            <v>3</v>
          </cell>
          <cell r="R531">
            <v>1</v>
          </cell>
          <cell r="S531">
            <v>60</v>
          </cell>
        </row>
        <row r="532">
          <cell r="L532">
            <v>2</v>
          </cell>
          <cell r="M532">
            <v>20</v>
          </cell>
          <cell r="N532">
            <v>2</v>
          </cell>
          <cell r="O532">
            <v>0</v>
          </cell>
          <cell r="P532">
            <v>3</v>
          </cell>
          <cell r="Q532">
            <v>3</v>
          </cell>
          <cell r="R532">
            <v>3</v>
          </cell>
          <cell r="S532">
            <v>51</v>
          </cell>
        </row>
        <row r="533">
          <cell r="L533">
            <v>4</v>
          </cell>
          <cell r="M533">
            <v>2</v>
          </cell>
          <cell r="N533">
            <v>2</v>
          </cell>
          <cell r="O533">
            <v>0</v>
          </cell>
          <cell r="P533">
            <v>1</v>
          </cell>
          <cell r="Q533">
            <v>2</v>
          </cell>
          <cell r="R533">
            <v>1</v>
          </cell>
          <cell r="S533">
            <v>53</v>
          </cell>
        </row>
        <row r="534">
          <cell r="L534">
            <v>1</v>
          </cell>
          <cell r="M534">
            <v>7</v>
          </cell>
          <cell r="N534">
            <v>0</v>
          </cell>
          <cell r="O534">
            <v>0</v>
          </cell>
          <cell r="P534">
            <v>1</v>
          </cell>
          <cell r="Q534">
            <v>2</v>
          </cell>
          <cell r="R534">
            <v>3</v>
          </cell>
          <cell r="S534">
            <v>45</v>
          </cell>
        </row>
        <row r="535">
          <cell r="L535">
            <v>0</v>
          </cell>
          <cell r="M535">
            <v>15</v>
          </cell>
          <cell r="N535">
            <v>0</v>
          </cell>
          <cell r="O535">
            <v>1</v>
          </cell>
          <cell r="P535">
            <v>3</v>
          </cell>
          <cell r="Q535">
            <v>4</v>
          </cell>
          <cell r="R535">
            <v>3</v>
          </cell>
          <cell r="S535">
            <v>54</v>
          </cell>
        </row>
        <row r="536">
          <cell r="L536">
            <v>0</v>
          </cell>
          <cell r="M536">
            <v>12</v>
          </cell>
          <cell r="N536">
            <v>10</v>
          </cell>
          <cell r="O536">
            <v>1</v>
          </cell>
          <cell r="P536">
            <v>5</v>
          </cell>
          <cell r="Q536">
            <v>4</v>
          </cell>
          <cell r="R536">
            <v>5</v>
          </cell>
          <cell r="S536">
            <v>56</v>
          </cell>
        </row>
        <row r="537">
          <cell r="L537">
            <v>5</v>
          </cell>
          <cell r="M537">
            <v>12</v>
          </cell>
          <cell r="N537">
            <v>0</v>
          </cell>
          <cell r="O537">
            <v>0</v>
          </cell>
          <cell r="P537">
            <v>3</v>
          </cell>
          <cell r="Q537">
            <v>4</v>
          </cell>
          <cell r="R537">
            <v>3</v>
          </cell>
          <cell r="S537">
            <v>69</v>
          </cell>
        </row>
        <row r="538">
          <cell r="L538">
            <v>3</v>
          </cell>
          <cell r="M538">
            <v>7</v>
          </cell>
          <cell r="N538">
            <v>3</v>
          </cell>
          <cell r="O538">
            <v>1</v>
          </cell>
          <cell r="P538">
            <v>4</v>
          </cell>
          <cell r="Q538">
            <v>3</v>
          </cell>
          <cell r="R538">
            <v>4</v>
          </cell>
          <cell r="S538">
            <v>40</v>
          </cell>
        </row>
        <row r="539">
          <cell r="L539">
            <v>0</v>
          </cell>
          <cell r="M539">
            <v>16</v>
          </cell>
          <cell r="N539">
            <v>0</v>
          </cell>
          <cell r="O539">
            <v>1</v>
          </cell>
          <cell r="P539">
            <v>5</v>
          </cell>
          <cell r="Q539">
            <v>4</v>
          </cell>
          <cell r="R539">
            <v>5</v>
          </cell>
          <cell r="S539">
            <v>72</v>
          </cell>
        </row>
        <row r="540">
          <cell r="L540">
            <v>8</v>
          </cell>
          <cell r="M540">
            <v>8</v>
          </cell>
          <cell r="N540">
            <v>10</v>
          </cell>
          <cell r="O540">
            <v>0</v>
          </cell>
          <cell r="P540">
            <v>3</v>
          </cell>
          <cell r="Q540">
            <v>3</v>
          </cell>
          <cell r="R540">
            <v>3</v>
          </cell>
          <cell r="S540">
            <v>44</v>
          </cell>
        </row>
        <row r="541">
          <cell r="L541">
            <v>1</v>
          </cell>
          <cell r="M541">
            <v>15</v>
          </cell>
          <cell r="N541">
            <v>1</v>
          </cell>
          <cell r="O541">
            <v>1</v>
          </cell>
          <cell r="P541">
            <v>5</v>
          </cell>
          <cell r="Q541">
            <v>5</v>
          </cell>
          <cell r="R541">
            <v>2</v>
          </cell>
          <cell r="S541">
            <v>76</v>
          </cell>
        </row>
        <row r="542">
          <cell r="L542">
            <v>0</v>
          </cell>
          <cell r="M542">
            <v>4</v>
          </cell>
          <cell r="N542">
            <v>1</v>
          </cell>
          <cell r="O542">
            <v>1</v>
          </cell>
          <cell r="P542">
            <v>3</v>
          </cell>
          <cell r="Q542">
            <v>3</v>
          </cell>
          <cell r="R542">
            <v>4</v>
          </cell>
          <cell r="S542">
            <v>70</v>
          </cell>
        </row>
        <row r="543">
          <cell r="L543">
            <v>1</v>
          </cell>
          <cell r="M543">
            <v>20</v>
          </cell>
          <cell r="N543">
            <v>2</v>
          </cell>
          <cell r="O543">
            <v>1</v>
          </cell>
          <cell r="P543">
            <v>1</v>
          </cell>
          <cell r="Q543">
            <v>5</v>
          </cell>
          <cell r="R543">
            <v>5</v>
          </cell>
          <cell r="S543">
            <v>70</v>
          </cell>
        </row>
        <row r="544">
          <cell r="L544">
            <v>2</v>
          </cell>
          <cell r="M544">
            <v>7</v>
          </cell>
          <cell r="N544">
            <v>3</v>
          </cell>
          <cell r="O544">
            <v>0</v>
          </cell>
          <cell r="P544">
            <v>1</v>
          </cell>
          <cell r="Q544">
            <v>1</v>
          </cell>
          <cell r="R544">
            <v>3</v>
          </cell>
          <cell r="S544">
            <v>60</v>
          </cell>
        </row>
        <row r="545">
          <cell r="L545">
            <v>0</v>
          </cell>
          <cell r="M545">
            <v>14</v>
          </cell>
          <cell r="N545">
            <v>0</v>
          </cell>
          <cell r="O545">
            <v>0</v>
          </cell>
          <cell r="P545">
            <v>1</v>
          </cell>
          <cell r="Q545">
            <v>1</v>
          </cell>
          <cell r="R545">
            <v>1</v>
          </cell>
          <cell r="S545">
            <v>25</v>
          </cell>
        </row>
        <row r="546">
          <cell r="L546">
            <v>0</v>
          </cell>
          <cell r="M546">
            <v>3</v>
          </cell>
          <cell r="N546">
            <v>0</v>
          </cell>
          <cell r="O546">
            <v>0</v>
          </cell>
          <cell r="P546">
            <v>2</v>
          </cell>
          <cell r="Q546">
            <v>2</v>
          </cell>
          <cell r="R546">
            <v>3</v>
          </cell>
          <cell r="S546">
            <v>33</v>
          </cell>
        </row>
        <row r="547">
          <cell r="L547">
            <v>2</v>
          </cell>
          <cell r="M547">
            <v>20</v>
          </cell>
          <cell r="N547">
            <v>1</v>
          </cell>
          <cell r="O547">
            <v>1</v>
          </cell>
          <cell r="P547">
            <v>5</v>
          </cell>
          <cell r="Q547">
            <v>4</v>
          </cell>
          <cell r="R547">
            <v>5</v>
          </cell>
          <cell r="S547">
            <v>68</v>
          </cell>
        </row>
        <row r="548">
          <cell r="L548">
            <v>10</v>
          </cell>
          <cell r="M548">
            <v>15</v>
          </cell>
          <cell r="N548">
            <v>15</v>
          </cell>
          <cell r="O548">
            <v>1</v>
          </cell>
          <cell r="P548">
            <v>2</v>
          </cell>
          <cell r="Q548">
            <v>4</v>
          </cell>
          <cell r="R548">
            <v>3</v>
          </cell>
          <cell r="S548">
            <v>45</v>
          </cell>
        </row>
        <row r="549">
          <cell r="L549">
            <v>3</v>
          </cell>
          <cell r="M549">
            <v>5</v>
          </cell>
          <cell r="N549">
            <v>3</v>
          </cell>
          <cell r="O549">
            <v>1</v>
          </cell>
          <cell r="P549">
            <v>5</v>
          </cell>
          <cell r="Q549">
            <v>4</v>
          </cell>
          <cell r="R549">
            <v>5</v>
          </cell>
          <cell r="S549">
            <v>62</v>
          </cell>
        </row>
        <row r="550">
          <cell r="L550">
            <v>2</v>
          </cell>
          <cell r="M550">
            <v>4</v>
          </cell>
          <cell r="N550">
            <v>2</v>
          </cell>
          <cell r="O550">
            <v>0</v>
          </cell>
          <cell r="P550">
            <v>1</v>
          </cell>
          <cell r="Q550">
            <v>1</v>
          </cell>
          <cell r="R550">
            <v>1</v>
          </cell>
          <cell r="S550">
            <v>45</v>
          </cell>
        </row>
        <row r="551">
          <cell r="L551">
            <v>3</v>
          </cell>
          <cell r="M551">
            <v>7</v>
          </cell>
          <cell r="N551">
            <v>3</v>
          </cell>
          <cell r="O551">
            <v>0</v>
          </cell>
          <cell r="P551">
            <v>1</v>
          </cell>
          <cell r="Q551">
            <v>1</v>
          </cell>
          <cell r="R551">
            <v>1</v>
          </cell>
          <cell r="S551">
            <v>71</v>
          </cell>
        </row>
        <row r="552">
          <cell r="L552">
            <v>4</v>
          </cell>
          <cell r="M552">
            <v>15</v>
          </cell>
          <cell r="N552">
            <v>10</v>
          </cell>
          <cell r="O552">
            <v>1</v>
          </cell>
          <cell r="P552">
            <v>6</v>
          </cell>
          <cell r="Q552">
            <v>6</v>
          </cell>
          <cell r="R552">
            <v>4</v>
          </cell>
          <cell r="S552">
            <v>39</v>
          </cell>
        </row>
        <row r="553">
          <cell r="L553">
            <v>1</v>
          </cell>
          <cell r="M553">
            <v>20</v>
          </cell>
          <cell r="N553">
            <v>20</v>
          </cell>
          <cell r="O553">
            <v>1</v>
          </cell>
          <cell r="P553">
            <v>4</v>
          </cell>
          <cell r="Q553">
            <v>4</v>
          </cell>
          <cell r="R553">
            <v>4</v>
          </cell>
          <cell r="S553">
            <v>49</v>
          </cell>
        </row>
        <row r="554">
          <cell r="L554">
            <v>1</v>
          </cell>
          <cell r="M554">
            <v>6</v>
          </cell>
          <cell r="N554">
            <v>1</v>
          </cell>
          <cell r="O554">
            <v>1</v>
          </cell>
          <cell r="P554">
            <v>5</v>
          </cell>
          <cell r="Q554">
            <v>4</v>
          </cell>
          <cell r="R554">
            <v>5</v>
          </cell>
          <cell r="S554">
            <v>59</v>
          </cell>
        </row>
        <row r="555">
          <cell r="L555">
            <v>20</v>
          </cell>
          <cell r="M555">
            <v>7</v>
          </cell>
          <cell r="N555">
            <v>15</v>
          </cell>
          <cell r="O555">
            <v>0</v>
          </cell>
          <cell r="P555">
            <v>1</v>
          </cell>
          <cell r="Q555">
            <v>2</v>
          </cell>
          <cell r="R555">
            <v>4</v>
          </cell>
          <cell r="S555">
            <v>41</v>
          </cell>
        </row>
        <row r="556">
          <cell r="L556">
            <v>30</v>
          </cell>
          <cell r="M556">
            <v>5</v>
          </cell>
          <cell r="N556">
            <v>30</v>
          </cell>
          <cell r="O556">
            <v>1</v>
          </cell>
          <cell r="P556">
            <v>4</v>
          </cell>
          <cell r="Q556">
            <v>6</v>
          </cell>
          <cell r="R556">
            <v>3</v>
          </cell>
          <cell r="S556">
            <v>33</v>
          </cell>
        </row>
        <row r="557">
          <cell r="L557">
            <v>3</v>
          </cell>
          <cell r="M557">
            <v>20</v>
          </cell>
          <cell r="N557">
            <v>3</v>
          </cell>
          <cell r="O557">
            <v>0</v>
          </cell>
          <cell r="P557">
            <v>2</v>
          </cell>
          <cell r="Q557">
            <v>2</v>
          </cell>
          <cell r="R557">
            <v>2</v>
          </cell>
          <cell r="S557">
            <v>57</v>
          </cell>
        </row>
        <row r="558">
          <cell r="L558">
            <v>0</v>
          </cell>
          <cell r="M558">
            <v>2</v>
          </cell>
          <cell r="N558">
            <v>3</v>
          </cell>
          <cell r="O558">
            <v>1</v>
          </cell>
          <cell r="P558">
            <v>4</v>
          </cell>
          <cell r="Q558">
            <v>3</v>
          </cell>
          <cell r="R558">
            <v>3</v>
          </cell>
          <cell r="S558">
            <v>36</v>
          </cell>
        </row>
        <row r="559">
          <cell r="L559">
            <v>0</v>
          </cell>
          <cell r="M559">
            <v>8</v>
          </cell>
          <cell r="N559">
            <v>0</v>
          </cell>
          <cell r="O559">
            <v>1</v>
          </cell>
          <cell r="P559">
            <v>5</v>
          </cell>
          <cell r="Q559">
            <v>5</v>
          </cell>
          <cell r="R559">
            <v>5</v>
          </cell>
          <cell r="S559">
            <v>75</v>
          </cell>
        </row>
        <row r="560">
          <cell r="L560">
            <v>2</v>
          </cell>
          <cell r="M560">
            <v>5</v>
          </cell>
          <cell r="N560">
            <v>1</v>
          </cell>
          <cell r="O560">
            <v>0</v>
          </cell>
          <cell r="P560">
            <v>3</v>
          </cell>
          <cell r="Q560">
            <v>3</v>
          </cell>
          <cell r="R560">
            <v>2</v>
          </cell>
          <cell r="S560">
            <v>68</v>
          </cell>
        </row>
        <row r="561">
          <cell r="L561">
            <v>0</v>
          </cell>
          <cell r="M561">
            <v>5</v>
          </cell>
          <cell r="N561">
            <v>0</v>
          </cell>
          <cell r="O561">
            <v>1</v>
          </cell>
          <cell r="P561">
            <v>5</v>
          </cell>
          <cell r="Q561">
            <v>4</v>
          </cell>
          <cell r="R561">
            <v>4</v>
          </cell>
          <cell r="S561">
            <v>39</v>
          </cell>
        </row>
        <row r="562">
          <cell r="L562">
            <v>6</v>
          </cell>
          <cell r="M562">
            <v>0</v>
          </cell>
          <cell r="N562">
            <v>0</v>
          </cell>
          <cell r="O562">
            <v>0</v>
          </cell>
          <cell r="P562">
            <v>1</v>
          </cell>
          <cell r="Q562">
            <v>1</v>
          </cell>
          <cell r="R562">
            <v>1</v>
          </cell>
          <cell r="S562">
            <v>63</v>
          </cell>
        </row>
        <row r="563">
          <cell r="L563">
            <v>0</v>
          </cell>
          <cell r="M563">
            <v>28</v>
          </cell>
          <cell r="N563">
            <v>0</v>
          </cell>
          <cell r="O563">
            <v>1</v>
          </cell>
          <cell r="P563">
            <v>5</v>
          </cell>
          <cell r="Q563">
            <v>4</v>
          </cell>
          <cell r="R563">
            <v>5</v>
          </cell>
          <cell r="S563">
            <v>70</v>
          </cell>
        </row>
        <row r="564">
          <cell r="L564">
            <v>4</v>
          </cell>
          <cell r="M564">
            <v>14</v>
          </cell>
          <cell r="N564">
            <v>4</v>
          </cell>
          <cell r="O564">
            <v>1</v>
          </cell>
          <cell r="P564">
            <v>5</v>
          </cell>
          <cell r="Q564">
            <v>3</v>
          </cell>
          <cell r="R564">
            <v>2</v>
          </cell>
          <cell r="S564">
            <v>66</v>
          </cell>
        </row>
        <row r="565">
          <cell r="L565">
            <v>0</v>
          </cell>
          <cell r="M565">
            <v>7</v>
          </cell>
          <cell r="N565">
            <v>0</v>
          </cell>
          <cell r="O565">
            <v>1</v>
          </cell>
          <cell r="P565">
            <v>4</v>
          </cell>
          <cell r="Q565">
            <v>4</v>
          </cell>
          <cell r="R565">
            <v>3</v>
          </cell>
          <cell r="S565">
            <v>59</v>
          </cell>
        </row>
        <row r="566">
          <cell r="L566">
            <v>5</v>
          </cell>
          <cell r="M566">
            <v>3</v>
          </cell>
          <cell r="N566">
            <v>5</v>
          </cell>
          <cell r="O566">
            <v>1</v>
          </cell>
          <cell r="P566">
            <v>4</v>
          </cell>
          <cell r="Q566">
            <v>2</v>
          </cell>
          <cell r="R566">
            <v>4</v>
          </cell>
          <cell r="S566">
            <v>69</v>
          </cell>
        </row>
        <row r="567">
          <cell r="L567">
            <v>10</v>
          </cell>
          <cell r="M567">
            <v>4</v>
          </cell>
          <cell r="N567">
            <v>6</v>
          </cell>
          <cell r="O567">
            <v>0</v>
          </cell>
          <cell r="P567">
            <v>2</v>
          </cell>
          <cell r="Q567">
            <v>3</v>
          </cell>
          <cell r="R567">
            <v>1</v>
          </cell>
          <cell r="S567">
            <v>44</v>
          </cell>
        </row>
        <row r="568">
          <cell r="L568">
            <v>40</v>
          </cell>
          <cell r="M568">
            <v>6</v>
          </cell>
          <cell r="N568">
            <v>36</v>
          </cell>
          <cell r="O568">
            <v>1</v>
          </cell>
          <cell r="P568">
            <v>4</v>
          </cell>
          <cell r="Q568">
            <v>2</v>
          </cell>
          <cell r="R568">
            <v>4</v>
          </cell>
          <cell r="S568">
            <v>34</v>
          </cell>
        </row>
        <row r="569">
          <cell r="L569">
            <v>3</v>
          </cell>
          <cell r="M569">
            <v>10</v>
          </cell>
          <cell r="N569">
            <v>3</v>
          </cell>
          <cell r="O569">
            <v>0</v>
          </cell>
          <cell r="P569">
            <v>1</v>
          </cell>
          <cell r="Q569">
            <v>1</v>
          </cell>
          <cell r="R569">
            <v>1</v>
          </cell>
          <cell r="S569">
            <v>59</v>
          </cell>
        </row>
        <row r="570">
          <cell r="L570">
            <v>16</v>
          </cell>
          <cell r="M570">
            <v>15</v>
          </cell>
          <cell r="N570">
            <v>15</v>
          </cell>
          <cell r="O570">
            <v>0</v>
          </cell>
          <cell r="P570">
            <v>2</v>
          </cell>
          <cell r="Q570">
            <v>4</v>
          </cell>
          <cell r="R570">
            <v>2</v>
          </cell>
          <cell r="S570">
            <v>40</v>
          </cell>
        </row>
        <row r="571">
          <cell r="L571">
            <v>10</v>
          </cell>
          <cell r="M571">
            <v>7</v>
          </cell>
          <cell r="N571">
            <v>10</v>
          </cell>
          <cell r="O571">
            <v>1</v>
          </cell>
          <cell r="P571">
            <v>4</v>
          </cell>
          <cell r="Q571">
            <v>2</v>
          </cell>
          <cell r="R571">
            <v>4</v>
          </cell>
          <cell r="S571">
            <v>50</v>
          </cell>
        </row>
        <row r="572">
          <cell r="L572">
            <v>1</v>
          </cell>
          <cell r="M572">
            <v>4</v>
          </cell>
          <cell r="N572">
            <v>0</v>
          </cell>
          <cell r="O572">
            <v>0</v>
          </cell>
          <cell r="P572">
            <v>4</v>
          </cell>
          <cell r="Q572">
            <v>1</v>
          </cell>
          <cell r="R572">
            <v>1</v>
          </cell>
          <cell r="S572">
            <v>40</v>
          </cell>
        </row>
        <row r="573">
          <cell r="L573">
            <v>0</v>
          </cell>
          <cell r="M573">
            <v>12</v>
          </cell>
          <cell r="N573">
            <v>0</v>
          </cell>
          <cell r="O573">
            <v>1</v>
          </cell>
          <cell r="P573">
            <v>4</v>
          </cell>
          <cell r="Q573">
            <v>3</v>
          </cell>
          <cell r="R573">
            <v>2</v>
          </cell>
          <cell r="S573">
            <v>34</v>
          </cell>
        </row>
        <row r="574">
          <cell r="L574">
            <v>2</v>
          </cell>
          <cell r="M574">
            <v>14</v>
          </cell>
          <cell r="N574">
            <v>2</v>
          </cell>
          <cell r="O574">
            <v>1</v>
          </cell>
          <cell r="P574">
            <v>5</v>
          </cell>
          <cell r="Q574">
            <v>3</v>
          </cell>
          <cell r="R574">
            <v>1</v>
          </cell>
          <cell r="S574">
            <v>42</v>
          </cell>
        </row>
        <row r="575">
          <cell r="L575">
            <v>0</v>
          </cell>
          <cell r="M575">
            <v>1</v>
          </cell>
          <cell r="N575">
            <v>0</v>
          </cell>
          <cell r="O575">
            <v>0</v>
          </cell>
          <cell r="P575">
            <v>1</v>
          </cell>
          <cell r="Q575">
            <v>1</v>
          </cell>
          <cell r="R575">
            <v>1</v>
          </cell>
          <cell r="S575">
            <v>66</v>
          </cell>
        </row>
        <row r="576">
          <cell r="L576">
            <v>10</v>
          </cell>
          <cell r="M576">
            <v>10</v>
          </cell>
          <cell r="N576">
            <v>0</v>
          </cell>
          <cell r="O576">
            <v>0</v>
          </cell>
          <cell r="P576">
            <v>3</v>
          </cell>
          <cell r="Q576">
            <v>3</v>
          </cell>
          <cell r="R576">
            <v>3</v>
          </cell>
          <cell r="S576">
            <v>49</v>
          </cell>
        </row>
        <row r="577">
          <cell r="L577">
            <v>1</v>
          </cell>
          <cell r="M577">
            <v>5</v>
          </cell>
          <cell r="N577">
            <v>2</v>
          </cell>
          <cell r="O577">
            <v>0</v>
          </cell>
          <cell r="P577">
            <v>5</v>
          </cell>
          <cell r="Q577">
            <v>6</v>
          </cell>
          <cell r="R577">
            <v>3</v>
          </cell>
          <cell r="S577">
            <v>53</v>
          </cell>
        </row>
        <row r="578">
          <cell r="L578">
            <v>0</v>
          </cell>
          <cell r="M578">
            <v>10</v>
          </cell>
          <cell r="N578">
            <v>0</v>
          </cell>
          <cell r="O578">
            <v>1</v>
          </cell>
          <cell r="P578">
            <v>3</v>
          </cell>
          <cell r="Q578">
            <v>3</v>
          </cell>
          <cell r="R578">
            <v>3</v>
          </cell>
          <cell r="S578">
            <v>67</v>
          </cell>
        </row>
        <row r="579"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1</v>
          </cell>
          <cell r="Q579">
            <v>1</v>
          </cell>
          <cell r="R579">
            <v>1</v>
          </cell>
          <cell r="S579">
            <v>75</v>
          </cell>
        </row>
        <row r="580">
          <cell r="L580">
            <v>4</v>
          </cell>
          <cell r="M580">
            <v>6</v>
          </cell>
          <cell r="N580">
            <v>2</v>
          </cell>
          <cell r="O580">
            <v>1</v>
          </cell>
          <cell r="P580">
            <v>5</v>
          </cell>
          <cell r="Q580">
            <v>5</v>
          </cell>
          <cell r="R580">
            <v>5</v>
          </cell>
          <cell r="S580">
            <v>66</v>
          </cell>
        </row>
        <row r="581">
          <cell r="L581">
            <v>3</v>
          </cell>
          <cell r="M581">
            <v>1</v>
          </cell>
          <cell r="N581">
            <v>1</v>
          </cell>
          <cell r="O581">
            <v>0</v>
          </cell>
          <cell r="P581">
            <v>1</v>
          </cell>
          <cell r="Q581">
            <v>1</v>
          </cell>
          <cell r="R581">
            <v>1</v>
          </cell>
          <cell r="S581">
            <v>59</v>
          </cell>
        </row>
        <row r="582">
          <cell r="L582">
            <v>1</v>
          </cell>
          <cell r="M582">
            <v>15</v>
          </cell>
          <cell r="N582">
            <v>2</v>
          </cell>
          <cell r="O582">
            <v>1</v>
          </cell>
          <cell r="P582">
            <v>4</v>
          </cell>
          <cell r="Q582">
            <v>5</v>
          </cell>
          <cell r="R582">
            <v>3</v>
          </cell>
          <cell r="S582">
            <v>56</v>
          </cell>
        </row>
        <row r="583">
          <cell r="L583">
            <v>15</v>
          </cell>
          <cell r="M583">
            <v>5</v>
          </cell>
          <cell r="N583">
            <v>7</v>
          </cell>
          <cell r="O583">
            <v>0</v>
          </cell>
          <cell r="P583">
            <v>3</v>
          </cell>
          <cell r="Q583">
            <v>3</v>
          </cell>
          <cell r="R583">
            <v>4</v>
          </cell>
          <cell r="S583">
            <v>39</v>
          </cell>
        </row>
        <row r="584">
          <cell r="L584">
            <v>6</v>
          </cell>
          <cell r="M584">
            <v>0</v>
          </cell>
          <cell r="N584">
            <v>0</v>
          </cell>
          <cell r="O584">
            <v>0</v>
          </cell>
          <cell r="P584">
            <v>1</v>
          </cell>
          <cell r="Q584">
            <v>1</v>
          </cell>
          <cell r="R584">
            <v>2</v>
          </cell>
          <cell r="S584">
            <v>43</v>
          </cell>
        </row>
        <row r="585">
          <cell r="L585">
            <v>0</v>
          </cell>
          <cell r="M585">
            <v>4</v>
          </cell>
          <cell r="N585">
            <v>0</v>
          </cell>
          <cell r="O585">
            <v>0</v>
          </cell>
          <cell r="P585">
            <v>1</v>
          </cell>
          <cell r="Q585">
            <v>3</v>
          </cell>
          <cell r="R585">
            <v>1</v>
          </cell>
          <cell r="S585">
            <v>72</v>
          </cell>
        </row>
        <row r="586">
          <cell r="L586">
            <v>60</v>
          </cell>
          <cell r="M586">
            <v>10</v>
          </cell>
          <cell r="N586">
            <v>60</v>
          </cell>
          <cell r="O586">
            <v>0</v>
          </cell>
          <cell r="P586">
            <v>2</v>
          </cell>
          <cell r="Q586">
            <v>2</v>
          </cell>
          <cell r="R586">
            <v>3</v>
          </cell>
          <cell r="S586">
            <v>37</v>
          </cell>
        </row>
        <row r="587">
          <cell r="L587">
            <v>10</v>
          </cell>
          <cell r="M587">
            <v>13</v>
          </cell>
          <cell r="N587">
            <v>15</v>
          </cell>
          <cell r="O587">
            <v>1</v>
          </cell>
          <cell r="P587">
            <v>4</v>
          </cell>
          <cell r="Q587">
            <v>5</v>
          </cell>
          <cell r="R587">
            <v>4</v>
          </cell>
          <cell r="S587">
            <v>38</v>
          </cell>
        </row>
        <row r="588">
          <cell r="L588">
            <v>35</v>
          </cell>
          <cell r="M588">
            <v>18</v>
          </cell>
          <cell r="N588">
            <v>35</v>
          </cell>
          <cell r="O588">
            <v>1</v>
          </cell>
          <cell r="P588">
            <v>4</v>
          </cell>
          <cell r="Q588">
            <v>4</v>
          </cell>
          <cell r="R588">
            <v>2</v>
          </cell>
          <cell r="S588">
            <v>32</v>
          </cell>
        </row>
        <row r="589">
          <cell r="L589">
            <v>7</v>
          </cell>
          <cell r="M589">
            <v>4</v>
          </cell>
          <cell r="N589">
            <v>1</v>
          </cell>
          <cell r="O589">
            <v>0</v>
          </cell>
          <cell r="P589">
            <v>1</v>
          </cell>
          <cell r="Q589">
            <v>1</v>
          </cell>
          <cell r="R589">
            <v>2</v>
          </cell>
          <cell r="S589">
            <v>65</v>
          </cell>
        </row>
        <row r="590">
          <cell r="L590">
            <v>10</v>
          </cell>
          <cell r="M590">
            <v>2</v>
          </cell>
          <cell r="N590">
            <v>10</v>
          </cell>
          <cell r="O590">
            <v>1</v>
          </cell>
          <cell r="P590">
            <v>4</v>
          </cell>
          <cell r="Q590">
            <v>4</v>
          </cell>
          <cell r="R590">
            <v>3</v>
          </cell>
          <cell r="S590">
            <v>49</v>
          </cell>
        </row>
        <row r="591">
          <cell r="L591">
            <v>5</v>
          </cell>
          <cell r="M591">
            <v>2</v>
          </cell>
          <cell r="N591">
            <v>2</v>
          </cell>
          <cell r="O591">
            <v>0</v>
          </cell>
          <cell r="P591">
            <v>1</v>
          </cell>
          <cell r="Q591">
            <v>1</v>
          </cell>
          <cell r="R591">
            <v>1</v>
          </cell>
          <cell r="S591">
            <v>41</v>
          </cell>
        </row>
        <row r="592">
          <cell r="L592">
            <v>5</v>
          </cell>
          <cell r="M592">
            <v>5</v>
          </cell>
          <cell r="N592">
            <v>5</v>
          </cell>
          <cell r="O592">
            <v>1</v>
          </cell>
          <cell r="P592">
            <v>3</v>
          </cell>
          <cell r="Q592">
            <v>2</v>
          </cell>
          <cell r="R592">
            <v>5</v>
          </cell>
          <cell r="S592">
            <v>34</v>
          </cell>
        </row>
        <row r="593">
          <cell r="L593">
            <v>6</v>
          </cell>
          <cell r="M593">
            <v>4</v>
          </cell>
          <cell r="N593">
            <v>6</v>
          </cell>
          <cell r="O593">
            <v>0</v>
          </cell>
          <cell r="P593">
            <v>1</v>
          </cell>
          <cell r="Q593">
            <v>3</v>
          </cell>
          <cell r="R593">
            <v>3</v>
          </cell>
          <cell r="S593">
            <v>55</v>
          </cell>
        </row>
        <row r="594">
          <cell r="L594">
            <v>5</v>
          </cell>
          <cell r="M594">
            <v>5</v>
          </cell>
          <cell r="N594">
            <v>5</v>
          </cell>
          <cell r="O594">
            <v>0</v>
          </cell>
          <cell r="P594">
            <v>1</v>
          </cell>
          <cell r="Q594">
            <v>3</v>
          </cell>
          <cell r="R594">
            <v>5</v>
          </cell>
          <cell r="S594">
            <v>58</v>
          </cell>
        </row>
        <row r="595">
          <cell r="L595">
            <v>14</v>
          </cell>
          <cell r="M595">
            <v>5</v>
          </cell>
          <cell r="N595">
            <v>7</v>
          </cell>
          <cell r="O595">
            <v>0</v>
          </cell>
          <cell r="P595">
            <v>2</v>
          </cell>
          <cell r="Q595">
            <v>3</v>
          </cell>
          <cell r="R595">
            <v>3</v>
          </cell>
          <cell r="S595">
            <v>42</v>
          </cell>
        </row>
        <row r="596">
          <cell r="L596">
            <v>1</v>
          </cell>
          <cell r="M596">
            <v>12</v>
          </cell>
          <cell r="N596">
            <v>1</v>
          </cell>
          <cell r="O596">
            <v>0</v>
          </cell>
          <cell r="P596">
            <v>2</v>
          </cell>
          <cell r="Q596">
            <v>2</v>
          </cell>
          <cell r="R596">
            <v>3</v>
          </cell>
          <cell r="S596">
            <v>53</v>
          </cell>
        </row>
        <row r="597">
          <cell r="L597">
            <v>30</v>
          </cell>
          <cell r="M597">
            <v>10</v>
          </cell>
          <cell r="N597">
            <v>54</v>
          </cell>
          <cell r="O597">
            <v>1</v>
          </cell>
          <cell r="P597">
            <v>4</v>
          </cell>
          <cell r="Q597">
            <v>4</v>
          </cell>
          <cell r="R597">
            <v>4</v>
          </cell>
          <cell r="S597">
            <v>36</v>
          </cell>
        </row>
        <row r="598">
          <cell r="L598">
            <v>5</v>
          </cell>
          <cell r="M598">
            <v>15</v>
          </cell>
          <cell r="N598">
            <v>5</v>
          </cell>
          <cell r="O598">
            <v>0</v>
          </cell>
          <cell r="P598">
            <v>3</v>
          </cell>
          <cell r="Q598">
            <v>4</v>
          </cell>
          <cell r="R598">
            <v>4</v>
          </cell>
          <cell r="S598">
            <v>62</v>
          </cell>
        </row>
        <row r="599">
          <cell r="L599">
            <v>14</v>
          </cell>
          <cell r="M599">
            <v>4</v>
          </cell>
          <cell r="N599">
            <v>14</v>
          </cell>
          <cell r="O599">
            <v>1</v>
          </cell>
          <cell r="P599">
            <v>4</v>
          </cell>
          <cell r="Q599">
            <v>4</v>
          </cell>
          <cell r="R599">
            <v>3</v>
          </cell>
          <cell r="S599">
            <v>48</v>
          </cell>
        </row>
        <row r="600">
          <cell r="L600">
            <v>3</v>
          </cell>
          <cell r="M600">
            <v>14</v>
          </cell>
          <cell r="N600">
            <v>5</v>
          </cell>
          <cell r="O600">
            <v>1</v>
          </cell>
          <cell r="P600">
            <v>4</v>
          </cell>
          <cell r="Q600">
            <v>3</v>
          </cell>
          <cell r="R600">
            <v>4</v>
          </cell>
          <cell r="S600">
            <v>40</v>
          </cell>
        </row>
        <row r="601">
          <cell r="L601">
            <v>2</v>
          </cell>
          <cell r="M601">
            <v>15</v>
          </cell>
          <cell r="N601">
            <v>5</v>
          </cell>
          <cell r="O601">
            <v>1</v>
          </cell>
          <cell r="P601">
            <v>3</v>
          </cell>
          <cell r="Q601">
            <v>4</v>
          </cell>
          <cell r="R601">
            <v>5</v>
          </cell>
          <cell r="S601">
            <v>52</v>
          </cell>
        </row>
        <row r="602">
          <cell r="L602">
            <v>3</v>
          </cell>
          <cell r="M602">
            <v>5</v>
          </cell>
          <cell r="N602">
            <v>3</v>
          </cell>
          <cell r="O602">
            <v>1</v>
          </cell>
          <cell r="P602">
            <v>5</v>
          </cell>
          <cell r="Q602">
            <v>3</v>
          </cell>
          <cell r="R602">
            <v>3</v>
          </cell>
          <cell r="S602">
            <v>52</v>
          </cell>
        </row>
        <row r="603">
          <cell r="L603">
            <v>10</v>
          </cell>
          <cell r="M603">
            <v>10</v>
          </cell>
          <cell r="N603">
            <v>10</v>
          </cell>
          <cell r="O603">
            <v>0</v>
          </cell>
          <cell r="P603">
            <v>1</v>
          </cell>
          <cell r="Q603">
            <v>3</v>
          </cell>
          <cell r="R603">
            <v>3</v>
          </cell>
          <cell r="S603">
            <v>61</v>
          </cell>
        </row>
        <row r="604">
          <cell r="L604">
            <v>0</v>
          </cell>
          <cell r="M604">
            <v>10</v>
          </cell>
          <cell r="N604">
            <v>0</v>
          </cell>
          <cell r="O604">
            <v>1</v>
          </cell>
          <cell r="P604">
            <v>4</v>
          </cell>
          <cell r="Q604">
            <v>6</v>
          </cell>
          <cell r="R604">
            <v>2</v>
          </cell>
          <cell r="S604">
            <v>56</v>
          </cell>
        </row>
        <row r="605">
          <cell r="L605">
            <v>0</v>
          </cell>
          <cell r="M605">
            <v>16</v>
          </cell>
          <cell r="N605">
            <v>0</v>
          </cell>
          <cell r="O605">
            <v>1</v>
          </cell>
          <cell r="P605">
            <v>5</v>
          </cell>
          <cell r="Q605">
            <v>4</v>
          </cell>
          <cell r="R605">
            <v>5</v>
          </cell>
          <cell r="S605">
            <v>70</v>
          </cell>
        </row>
        <row r="606">
          <cell r="L606">
            <v>2</v>
          </cell>
          <cell r="M606">
            <v>1</v>
          </cell>
          <cell r="N606">
            <v>1</v>
          </cell>
          <cell r="O606">
            <v>0</v>
          </cell>
          <cell r="P606">
            <v>1</v>
          </cell>
          <cell r="Q606">
            <v>2</v>
          </cell>
          <cell r="R606">
            <v>2</v>
          </cell>
          <cell r="S606">
            <v>47</v>
          </cell>
        </row>
        <row r="607">
          <cell r="L607">
            <v>4</v>
          </cell>
          <cell r="M607">
            <v>20</v>
          </cell>
          <cell r="N607">
            <v>5</v>
          </cell>
          <cell r="O607">
            <v>1</v>
          </cell>
          <cell r="P607">
            <v>4</v>
          </cell>
          <cell r="Q607">
            <v>2</v>
          </cell>
          <cell r="R607">
            <v>2</v>
          </cell>
          <cell r="S607">
            <v>43</v>
          </cell>
        </row>
        <row r="608">
          <cell r="L608">
            <v>2</v>
          </cell>
          <cell r="M608">
            <v>18</v>
          </cell>
          <cell r="N608">
            <v>2</v>
          </cell>
          <cell r="O608">
            <v>1</v>
          </cell>
          <cell r="P608">
            <v>4</v>
          </cell>
          <cell r="Q608">
            <v>3</v>
          </cell>
          <cell r="R608">
            <v>4</v>
          </cell>
          <cell r="S608">
            <v>41</v>
          </cell>
        </row>
        <row r="609">
          <cell r="L609">
            <v>1</v>
          </cell>
          <cell r="M609">
            <v>12</v>
          </cell>
          <cell r="N609">
            <v>4</v>
          </cell>
          <cell r="O609">
            <v>1</v>
          </cell>
          <cell r="P609">
            <v>1</v>
          </cell>
          <cell r="Q609">
            <v>2</v>
          </cell>
          <cell r="R609">
            <v>5</v>
          </cell>
          <cell r="S609">
            <v>55</v>
          </cell>
        </row>
        <row r="610">
          <cell r="L610">
            <v>2</v>
          </cell>
          <cell r="M610">
            <v>14</v>
          </cell>
          <cell r="N610">
            <v>14</v>
          </cell>
          <cell r="O610">
            <v>1</v>
          </cell>
          <cell r="P610">
            <v>5</v>
          </cell>
          <cell r="Q610">
            <v>5</v>
          </cell>
          <cell r="R610">
            <v>5</v>
          </cell>
          <cell r="S610">
            <v>57</v>
          </cell>
        </row>
        <row r="611">
          <cell r="L611">
            <v>15</v>
          </cell>
          <cell r="M611">
            <v>5</v>
          </cell>
          <cell r="N611">
            <v>12</v>
          </cell>
          <cell r="O611">
            <v>0</v>
          </cell>
          <cell r="P611">
            <v>1</v>
          </cell>
          <cell r="Q611">
            <v>2</v>
          </cell>
          <cell r="R611">
            <v>2</v>
          </cell>
          <cell r="S611">
            <v>46</v>
          </cell>
        </row>
        <row r="612">
          <cell r="L612">
            <v>6</v>
          </cell>
          <cell r="M612">
            <v>14</v>
          </cell>
          <cell r="N612">
            <v>7</v>
          </cell>
          <cell r="O612">
            <v>1</v>
          </cell>
          <cell r="P612">
            <v>4</v>
          </cell>
          <cell r="Q612">
            <v>3</v>
          </cell>
          <cell r="R612">
            <v>3</v>
          </cell>
          <cell r="S612">
            <v>43</v>
          </cell>
        </row>
        <row r="613">
          <cell r="L613">
            <v>0</v>
          </cell>
          <cell r="M613">
            <v>5</v>
          </cell>
          <cell r="N613">
            <v>0</v>
          </cell>
          <cell r="O613">
            <v>1</v>
          </cell>
          <cell r="P613">
            <v>4</v>
          </cell>
          <cell r="Q613">
            <v>4</v>
          </cell>
          <cell r="R613">
            <v>3</v>
          </cell>
          <cell r="S613">
            <v>46</v>
          </cell>
        </row>
        <row r="614">
          <cell r="L614">
            <v>1</v>
          </cell>
          <cell r="M614">
            <v>10</v>
          </cell>
          <cell r="N614">
            <v>1</v>
          </cell>
          <cell r="O614">
            <v>0</v>
          </cell>
          <cell r="P614">
            <v>1</v>
          </cell>
          <cell r="Q614">
            <v>2</v>
          </cell>
          <cell r="R614">
            <v>4</v>
          </cell>
          <cell r="S614">
            <v>44</v>
          </cell>
        </row>
        <row r="615">
          <cell r="L615">
            <v>1</v>
          </cell>
          <cell r="M615">
            <v>5</v>
          </cell>
          <cell r="N615">
            <v>1</v>
          </cell>
          <cell r="O615">
            <v>1</v>
          </cell>
          <cell r="P615">
            <v>5</v>
          </cell>
          <cell r="Q615">
            <v>5</v>
          </cell>
          <cell r="R615">
            <v>4</v>
          </cell>
          <cell r="S615">
            <v>56</v>
          </cell>
        </row>
        <row r="616">
          <cell r="L616">
            <v>0</v>
          </cell>
          <cell r="M616">
            <v>8</v>
          </cell>
          <cell r="N616">
            <v>0</v>
          </cell>
          <cell r="O616">
            <v>0</v>
          </cell>
          <cell r="P616">
            <v>3</v>
          </cell>
          <cell r="Q616">
            <v>2</v>
          </cell>
          <cell r="R616">
            <v>4</v>
          </cell>
          <cell r="S616">
            <v>55</v>
          </cell>
        </row>
        <row r="617">
          <cell r="L617">
            <v>2</v>
          </cell>
          <cell r="M617">
            <v>5</v>
          </cell>
          <cell r="N617">
            <v>2</v>
          </cell>
          <cell r="O617">
            <v>0</v>
          </cell>
          <cell r="P617">
            <v>1</v>
          </cell>
          <cell r="Q617">
            <v>1</v>
          </cell>
          <cell r="R617">
            <v>1</v>
          </cell>
          <cell r="S617">
            <v>55</v>
          </cell>
        </row>
        <row r="618"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4</v>
          </cell>
          <cell r="Q618">
            <v>3</v>
          </cell>
          <cell r="R618">
            <v>4</v>
          </cell>
          <cell r="S618">
            <v>56</v>
          </cell>
        </row>
        <row r="619">
          <cell r="L619">
            <v>2</v>
          </cell>
          <cell r="M619">
            <v>6</v>
          </cell>
          <cell r="N619">
            <v>1</v>
          </cell>
          <cell r="O619">
            <v>1</v>
          </cell>
          <cell r="P619">
            <v>3</v>
          </cell>
          <cell r="Q619">
            <v>3</v>
          </cell>
          <cell r="R619">
            <v>3</v>
          </cell>
          <cell r="S619">
            <v>56</v>
          </cell>
        </row>
        <row r="620">
          <cell r="L620">
            <v>25</v>
          </cell>
          <cell r="M620">
            <v>0</v>
          </cell>
          <cell r="N620">
            <v>0</v>
          </cell>
          <cell r="O620">
            <v>1</v>
          </cell>
          <cell r="P620">
            <v>1</v>
          </cell>
          <cell r="Q620">
            <v>6</v>
          </cell>
          <cell r="R620">
            <v>1</v>
          </cell>
          <cell r="S620">
            <v>74</v>
          </cell>
        </row>
        <row r="621">
          <cell r="L621">
            <v>5</v>
          </cell>
          <cell r="M621">
            <v>5</v>
          </cell>
          <cell r="N621">
            <v>5</v>
          </cell>
          <cell r="O621">
            <v>1</v>
          </cell>
          <cell r="P621">
            <v>3</v>
          </cell>
          <cell r="Q621">
            <v>3</v>
          </cell>
          <cell r="R621">
            <v>4</v>
          </cell>
          <cell r="S621">
            <v>43</v>
          </cell>
        </row>
        <row r="622">
          <cell r="L622">
            <v>4</v>
          </cell>
          <cell r="M622">
            <v>16</v>
          </cell>
          <cell r="N622">
            <v>4</v>
          </cell>
          <cell r="O622">
            <v>1</v>
          </cell>
          <cell r="P622">
            <v>5</v>
          </cell>
          <cell r="Q622">
            <v>4</v>
          </cell>
          <cell r="R622">
            <v>5</v>
          </cell>
          <cell r="S622">
            <v>66</v>
          </cell>
        </row>
        <row r="623">
          <cell r="L623">
            <v>10</v>
          </cell>
          <cell r="M623">
            <v>4</v>
          </cell>
          <cell r="N623">
            <v>10</v>
          </cell>
          <cell r="O623">
            <v>0</v>
          </cell>
          <cell r="P623">
            <v>2</v>
          </cell>
          <cell r="Q623">
            <v>3</v>
          </cell>
          <cell r="R623">
            <v>2</v>
          </cell>
          <cell r="S623">
            <v>51</v>
          </cell>
        </row>
        <row r="624">
          <cell r="L624">
            <v>10</v>
          </cell>
          <cell r="M624">
            <v>2</v>
          </cell>
          <cell r="N624">
            <v>2</v>
          </cell>
          <cell r="O624">
            <v>0</v>
          </cell>
          <cell r="P624">
            <v>1</v>
          </cell>
          <cell r="Q624">
            <v>2</v>
          </cell>
          <cell r="R624">
            <v>2</v>
          </cell>
          <cell r="S624">
            <v>55</v>
          </cell>
        </row>
        <row r="625">
          <cell r="L625">
            <v>7</v>
          </cell>
          <cell r="M625">
            <v>7</v>
          </cell>
          <cell r="N625">
            <v>14</v>
          </cell>
          <cell r="O625">
            <v>0</v>
          </cell>
          <cell r="P625">
            <v>1</v>
          </cell>
          <cell r="Q625">
            <v>1</v>
          </cell>
          <cell r="R625">
            <v>1</v>
          </cell>
          <cell r="S625">
            <v>49</v>
          </cell>
        </row>
        <row r="626">
          <cell r="L626">
            <v>5</v>
          </cell>
          <cell r="M626">
            <v>6</v>
          </cell>
          <cell r="N626">
            <v>8</v>
          </cell>
          <cell r="O626">
            <v>1</v>
          </cell>
          <cell r="P626">
            <v>3</v>
          </cell>
          <cell r="Q626">
            <v>4</v>
          </cell>
          <cell r="R626">
            <v>4</v>
          </cell>
          <cell r="S626">
            <v>27</v>
          </cell>
        </row>
        <row r="627">
          <cell r="L627">
            <v>5</v>
          </cell>
          <cell r="M627">
            <v>6</v>
          </cell>
          <cell r="N627">
            <v>5</v>
          </cell>
          <cell r="O627">
            <v>0</v>
          </cell>
          <cell r="P627">
            <v>2</v>
          </cell>
          <cell r="Q627">
            <v>3</v>
          </cell>
          <cell r="R627">
            <v>4</v>
          </cell>
          <cell r="S627">
            <v>60</v>
          </cell>
        </row>
        <row r="628">
          <cell r="L628">
            <v>10</v>
          </cell>
          <cell r="M628">
            <v>14</v>
          </cell>
          <cell r="N628">
            <v>10</v>
          </cell>
          <cell r="O628">
            <v>0</v>
          </cell>
          <cell r="P628">
            <v>1</v>
          </cell>
          <cell r="Q628">
            <v>2</v>
          </cell>
          <cell r="R628">
            <v>2</v>
          </cell>
          <cell r="S628">
            <v>63</v>
          </cell>
        </row>
        <row r="629">
          <cell r="L629">
            <v>6</v>
          </cell>
          <cell r="M629">
            <v>7</v>
          </cell>
          <cell r="N629">
            <v>4</v>
          </cell>
          <cell r="O629">
            <v>0</v>
          </cell>
          <cell r="P629">
            <v>3</v>
          </cell>
          <cell r="Q629">
            <v>2</v>
          </cell>
          <cell r="R629">
            <v>3</v>
          </cell>
          <cell r="S629">
            <v>62</v>
          </cell>
        </row>
        <row r="630">
          <cell r="L630">
            <v>40</v>
          </cell>
          <cell r="M630">
            <v>5</v>
          </cell>
          <cell r="N630">
            <v>40</v>
          </cell>
          <cell r="O630">
            <v>1</v>
          </cell>
          <cell r="P630">
            <v>5</v>
          </cell>
          <cell r="Q630">
            <v>4</v>
          </cell>
          <cell r="R630">
            <v>3</v>
          </cell>
          <cell r="S630">
            <v>41</v>
          </cell>
        </row>
        <row r="631">
          <cell r="L631">
            <v>1</v>
          </cell>
          <cell r="M631">
            <v>8</v>
          </cell>
          <cell r="N631">
            <v>3</v>
          </cell>
          <cell r="O631">
            <v>0</v>
          </cell>
          <cell r="P631">
            <v>4</v>
          </cell>
          <cell r="Q631">
            <v>4</v>
          </cell>
          <cell r="R631">
            <v>4</v>
          </cell>
          <cell r="S631">
            <v>62</v>
          </cell>
        </row>
        <row r="632">
          <cell r="L632">
            <v>10</v>
          </cell>
          <cell r="M632">
            <v>6</v>
          </cell>
          <cell r="N632">
            <v>10</v>
          </cell>
          <cell r="O632">
            <v>1</v>
          </cell>
          <cell r="P632">
            <v>6</v>
          </cell>
          <cell r="Q632">
            <v>6</v>
          </cell>
          <cell r="R632">
            <v>3</v>
          </cell>
          <cell r="S632">
            <v>53</v>
          </cell>
        </row>
        <row r="633">
          <cell r="L633">
            <v>5</v>
          </cell>
          <cell r="M633">
            <v>5</v>
          </cell>
          <cell r="N633">
            <v>5</v>
          </cell>
          <cell r="O633">
            <v>1</v>
          </cell>
          <cell r="P633">
            <v>5</v>
          </cell>
          <cell r="Q633">
            <v>4</v>
          </cell>
          <cell r="R633">
            <v>3</v>
          </cell>
          <cell r="S633">
            <v>61</v>
          </cell>
        </row>
        <row r="634">
          <cell r="L634">
            <v>20</v>
          </cell>
          <cell r="M634">
            <v>0</v>
          </cell>
          <cell r="N634">
            <v>5</v>
          </cell>
          <cell r="O634">
            <v>0</v>
          </cell>
          <cell r="P634">
            <v>1</v>
          </cell>
          <cell r="Q634">
            <v>1</v>
          </cell>
          <cell r="R634">
            <v>3</v>
          </cell>
          <cell r="S634">
            <v>44</v>
          </cell>
        </row>
        <row r="635">
          <cell r="L635">
            <v>0.5</v>
          </cell>
          <cell r="M635">
            <v>21</v>
          </cell>
          <cell r="N635">
            <v>0.5</v>
          </cell>
          <cell r="O635">
            <v>1</v>
          </cell>
          <cell r="P635">
            <v>5</v>
          </cell>
          <cell r="Q635">
            <v>4</v>
          </cell>
          <cell r="R635">
            <v>4</v>
          </cell>
          <cell r="S635">
            <v>73</v>
          </cell>
        </row>
        <row r="636">
          <cell r="L636">
            <v>2</v>
          </cell>
          <cell r="M636">
            <v>10</v>
          </cell>
          <cell r="N636">
            <v>4</v>
          </cell>
          <cell r="O636">
            <v>1</v>
          </cell>
          <cell r="P636">
            <v>5</v>
          </cell>
          <cell r="Q636">
            <v>4</v>
          </cell>
          <cell r="R636">
            <v>2</v>
          </cell>
          <cell r="S636">
            <v>55</v>
          </cell>
        </row>
        <row r="637">
          <cell r="L637">
            <v>0</v>
          </cell>
          <cell r="M637">
            <v>10</v>
          </cell>
          <cell r="N637">
            <v>0</v>
          </cell>
          <cell r="O637">
            <v>0</v>
          </cell>
          <cell r="P637">
            <v>2</v>
          </cell>
          <cell r="Q637">
            <v>3</v>
          </cell>
          <cell r="R637">
            <v>2</v>
          </cell>
          <cell r="S637">
            <v>54</v>
          </cell>
        </row>
        <row r="638">
          <cell r="L638">
            <v>1</v>
          </cell>
          <cell r="M638">
            <v>2</v>
          </cell>
          <cell r="N638">
            <v>2</v>
          </cell>
          <cell r="O638">
            <v>0</v>
          </cell>
          <cell r="P638">
            <v>1</v>
          </cell>
          <cell r="Q638">
            <v>1</v>
          </cell>
          <cell r="R638">
            <v>1</v>
          </cell>
          <cell r="S638">
            <v>64</v>
          </cell>
        </row>
        <row r="639">
          <cell r="L639">
            <v>0</v>
          </cell>
          <cell r="M639">
            <v>6</v>
          </cell>
          <cell r="N639">
            <v>0</v>
          </cell>
          <cell r="O639">
            <v>0</v>
          </cell>
          <cell r="P639">
            <v>1</v>
          </cell>
          <cell r="Q639">
            <v>5</v>
          </cell>
          <cell r="R639">
            <v>5</v>
          </cell>
          <cell r="S639">
            <v>53</v>
          </cell>
        </row>
        <row r="640">
          <cell r="L640">
            <v>0</v>
          </cell>
          <cell r="M640">
            <v>10</v>
          </cell>
          <cell r="N640">
            <v>0</v>
          </cell>
          <cell r="O640">
            <v>1</v>
          </cell>
          <cell r="P640">
            <v>4</v>
          </cell>
          <cell r="Q640">
            <v>4</v>
          </cell>
          <cell r="R640">
            <v>1</v>
          </cell>
          <cell r="S640">
            <v>56</v>
          </cell>
        </row>
        <row r="641">
          <cell r="L641">
            <v>2</v>
          </cell>
          <cell r="M641">
            <v>30</v>
          </cell>
          <cell r="N641">
            <v>2</v>
          </cell>
          <cell r="O641">
            <v>1</v>
          </cell>
          <cell r="P641">
            <v>5</v>
          </cell>
          <cell r="Q641">
            <v>3</v>
          </cell>
          <cell r="R641">
            <v>4</v>
          </cell>
          <cell r="S641">
            <v>66</v>
          </cell>
        </row>
        <row r="642">
          <cell r="L642">
            <v>10</v>
          </cell>
          <cell r="M642">
            <v>10</v>
          </cell>
          <cell r="N642">
            <v>2</v>
          </cell>
          <cell r="O642">
            <v>0</v>
          </cell>
          <cell r="P642">
            <v>1</v>
          </cell>
          <cell r="Q642">
            <v>2</v>
          </cell>
          <cell r="R642">
            <v>2</v>
          </cell>
          <cell r="S642">
            <v>40</v>
          </cell>
        </row>
        <row r="643">
          <cell r="L643">
            <v>4</v>
          </cell>
          <cell r="M643">
            <v>15</v>
          </cell>
          <cell r="N643">
            <v>4</v>
          </cell>
          <cell r="O643">
            <v>1</v>
          </cell>
          <cell r="P643">
            <v>5</v>
          </cell>
          <cell r="Q643">
            <v>4</v>
          </cell>
          <cell r="R643">
            <v>3</v>
          </cell>
          <cell r="S643">
            <v>70</v>
          </cell>
        </row>
        <row r="644">
          <cell r="L644">
            <v>50</v>
          </cell>
          <cell r="M644">
            <v>25</v>
          </cell>
          <cell r="N644">
            <v>35</v>
          </cell>
          <cell r="O644">
            <v>0</v>
          </cell>
          <cell r="P644">
            <v>1</v>
          </cell>
          <cell r="Q644">
            <v>2</v>
          </cell>
          <cell r="R644">
            <v>2</v>
          </cell>
          <cell r="S644">
            <v>47</v>
          </cell>
        </row>
        <row r="645">
          <cell r="L645">
            <v>5</v>
          </cell>
          <cell r="M645">
            <v>15</v>
          </cell>
          <cell r="N645">
            <v>10</v>
          </cell>
          <cell r="O645">
            <v>1</v>
          </cell>
          <cell r="P645">
            <v>4</v>
          </cell>
          <cell r="Q645">
            <v>3</v>
          </cell>
          <cell r="R645">
            <v>1</v>
          </cell>
          <cell r="S645">
            <v>47</v>
          </cell>
        </row>
        <row r="646">
          <cell r="L646">
            <v>30</v>
          </cell>
          <cell r="M646">
            <v>40</v>
          </cell>
          <cell r="N646">
            <v>40</v>
          </cell>
          <cell r="O646">
            <v>1</v>
          </cell>
          <cell r="P646">
            <v>5</v>
          </cell>
          <cell r="Q646">
            <v>3</v>
          </cell>
          <cell r="R646">
            <v>2</v>
          </cell>
          <cell r="S646">
            <v>35</v>
          </cell>
        </row>
        <row r="647">
          <cell r="L647">
            <v>5</v>
          </cell>
          <cell r="M647">
            <v>7</v>
          </cell>
          <cell r="N647">
            <v>3</v>
          </cell>
          <cell r="O647">
            <v>0</v>
          </cell>
          <cell r="P647">
            <v>1</v>
          </cell>
          <cell r="Q647">
            <v>3</v>
          </cell>
          <cell r="R647">
            <v>3</v>
          </cell>
          <cell r="S647">
            <v>66</v>
          </cell>
        </row>
        <row r="648">
          <cell r="L648">
            <v>4</v>
          </cell>
          <cell r="M648">
            <v>7</v>
          </cell>
          <cell r="N648">
            <v>4</v>
          </cell>
          <cell r="O648">
            <v>1</v>
          </cell>
          <cell r="P648">
            <v>4</v>
          </cell>
          <cell r="Q648">
            <v>3</v>
          </cell>
          <cell r="R648">
            <v>3</v>
          </cell>
          <cell r="S648">
            <v>58</v>
          </cell>
        </row>
        <row r="649">
          <cell r="L649">
            <v>0</v>
          </cell>
          <cell r="M649">
            <v>6</v>
          </cell>
          <cell r="N649">
            <v>0</v>
          </cell>
          <cell r="O649">
            <v>1</v>
          </cell>
          <cell r="P649">
            <v>5</v>
          </cell>
          <cell r="Q649">
            <v>4</v>
          </cell>
          <cell r="R649">
            <v>5</v>
          </cell>
          <cell r="S649">
            <v>54</v>
          </cell>
        </row>
        <row r="650">
          <cell r="L650">
            <v>2</v>
          </cell>
          <cell r="M650">
            <v>7</v>
          </cell>
          <cell r="N650">
            <v>2</v>
          </cell>
          <cell r="O650">
            <v>0</v>
          </cell>
          <cell r="P650">
            <v>1</v>
          </cell>
          <cell r="Q650">
            <v>2</v>
          </cell>
          <cell r="R650">
            <v>1</v>
          </cell>
          <cell r="S650">
            <v>59</v>
          </cell>
        </row>
        <row r="651">
          <cell r="L651">
            <v>0</v>
          </cell>
          <cell r="M651">
            <v>3</v>
          </cell>
          <cell r="N651">
            <v>0</v>
          </cell>
          <cell r="O651">
            <v>1</v>
          </cell>
          <cell r="P651">
            <v>4</v>
          </cell>
          <cell r="Q651">
            <v>3</v>
          </cell>
          <cell r="R651">
            <v>2</v>
          </cell>
          <cell r="S651">
            <v>65</v>
          </cell>
        </row>
        <row r="652">
          <cell r="L652">
            <v>1</v>
          </cell>
          <cell r="M652">
            <v>14</v>
          </cell>
          <cell r="N652">
            <v>3</v>
          </cell>
          <cell r="O652">
            <v>1</v>
          </cell>
          <cell r="P652">
            <v>5</v>
          </cell>
          <cell r="Q652">
            <v>5</v>
          </cell>
          <cell r="R652">
            <v>4</v>
          </cell>
          <cell r="S652">
            <v>52</v>
          </cell>
        </row>
        <row r="653">
          <cell r="L653">
            <v>2</v>
          </cell>
          <cell r="M653">
            <v>14</v>
          </cell>
          <cell r="N653">
            <v>0</v>
          </cell>
          <cell r="O653">
            <v>1</v>
          </cell>
          <cell r="P653">
            <v>4</v>
          </cell>
          <cell r="Q653">
            <v>3</v>
          </cell>
          <cell r="R653">
            <v>3</v>
          </cell>
          <cell r="S653">
            <v>44</v>
          </cell>
        </row>
        <row r="654">
          <cell r="L654">
            <v>1</v>
          </cell>
          <cell r="M654">
            <v>10</v>
          </cell>
          <cell r="N654">
            <v>3</v>
          </cell>
          <cell r="O654">
            <v>1</v>
          </cell>
          <cell r="P654">
            <v>2</v>
          </cell>
          <cell r="Q654">
            <v>3</v>
          </cell>
          <cell r="R654">
            <v>3</v>
          </cell>
          <cell r="S654">
            <v>71</v>
          </cell>
        </row>
        <row r="655">
          <cell r="L655">
            <v>0</v>
          </cell>
          <cell r="M655">
            <v>4</v>
          </cell>
          <cell r="N655">
            <v>0</v>
          </cell>
          <cell r="O655">
            <v>1</v>
          </cell>
          <cell r="P655">
            <v>2</v>
          </cell>
          <cell r="Q655">
            <v>2</v>
          </cell>
          <cell r="R655">
            <v>2</v>
          </cell>
          <cell r="S655">
            <v>66</v>
          </cell>
        </row>
        <row r="656">
          <cell r="L656">
            <v>14</v>
          </cell>
          <cell r="M656">
            <v>7</v>
          </cell>
          <cell r="N656">
            <v>7</v>
          </cell>
          <cell r="O656">
            <v>0</v>
          </cell>
          <cell r="P656">
            <v>1</v>
          </cell>
          <cell r="Q656">
            <v>2</v>
          </cell>
          <cell r="R656">
            <v>2</v>
          </cell>
          <cell r="S656">
            <v>32</v>
          </cell>
        </row>
        <row r="657">
          <cell r="L657">
            <v>2</v>
          </cell>
          <cell r="M657">
            <v>15</v>
          </cell>
          <cell r="N657">
            <v>1</v>
          </cell>
          <cell r="O657">
            <v>0</v>
          </cell>
          <cell r="P657">
            <v>1</v>
          </cell>
          <cell r="Q657">
            <v>4</v>
          </cell>
          <cell r="R657">
            <v>4</v>
          </cell>
          <cell r="S657">
            <v>53</v>
          </cell>
        </row>
        <row r="658">
          <cell r="L658">
            <v>0</v>
          </cell>
          <cell r="M658">
            <v>9</v>
          </cell>
          <cell r="N658">
            <v>2</v>
          </cell>
          <cell r="O658">
            <v>0</v>
          </cell>
          <cell r="P658">
            <v>1</v>
          </cell>
          <cell r="Q658">
            <v>3</v>
          </cell>
          <cell r="R658">
            <v>3</v>
          </cell>
          <cell r="S658">
            <v>46</v>
          </cell>
        </row>
        <row r="659">
          <cell r="L659">
            <v>10</v>
          </cell>
          <cell r="M659">
            <v>1</v>
          </cell>
          <cell r="N659">
            <v>3</v>
          </cell>
          <cell r="O659">
            <v>0</v>
          </cell>
          <cell r="P659">
            <v>1</v>
          </cell>
          <cell r="Q659">
            <v>1</v>
          </cell>
          <cell r="R659">
            <v>1</v>
          </cell>
          <cell r="S659">
            <v>54</v>
          </cell>
        </row>
        <row r="660">
          <cell r="L660">
            <v>25</v>
          </cell>
          <cell r="M660">
            <v>37</v>
          </cell>
          <cell r="N660">
            <v>25</v>
          </cell>
          <cell r="O660">
            <v>1</v>
          </cell>
          <cell r="P660">
            <v>5</v>
          </cell>
          <cell r="Q660">
            <v>3</v>
          </cell>
          <cell r="R660">
            <v>4</v>
          </cell>
          <cell r="S660">
            <v>30</v>
          </cell>
        </row>
        <row r="661">
          <cell r="L661">
            <v>14</v>
          </cell>
          <cell r="M661">
            <v>5</v>
          </cell>
          <cell r="N661">
            <v>5</v>
          </cell>
          <cell r="O661">
            <v>0</v>
          </cell>
          <cell r="P661">
            <v>1</v>
          </cell>
          <cell r="Q661">
            <v>2</v>
          </cell>
          <cell r="R661">
            <v>2</v>
          </cell>
          <cell r="S661">
            <v>45</v>
          </cell>
        </row>
        <row r="662">
          <cell r="L662">
            <v>1</v>
          </cell>
          <cell r="M662">
            <v>10</v>
          </cell>
          <cell r="N662">
            <v>2</v>
          </cell>
          <cell r="O662">
            <v>1</v>
          </cell>
          <cell r="P662">
            <v>5</v>
          </cell>
          <cell r="Q662">
            <v>3</v>
          </cell>
          <cell r="R662">
            <v>4</v>
          </cell>
          <cell r="S662">
            <v>67</v>
          </cell>
        </row>
        <row r="663">
          <cell r="L663">
            <v>0</v>
          </cell>
          <cell r="M663">
            <v>10</v>
          </cell>
          <cell r="N663">
            <v>0</v>
          </cell>
          <cell r="O663">
            <v>1</v>
          </cell>
          <cell r="P663">
            <v>5</v>
          </cell>
          <cell r="Q663">
            <v>4</v>
          </cell>
          <cell r="R663">
            <v>1</v>
          </cell>
          <cell r="S663">
            <v>56</v>
          </cell>
        </row>
        <row r="664">
          <cell r="L664">
            <v>5</v>
          </cell>
          <cell r="M664">
            <v>7</v>
          </cell>
          <cell r="N664">
            <v>10</v>
          </cell>
          <cell r="O664">
            <v>0</v>
          </cell>
          <cell r="P664">
            <v>1</v>
          </cell>
          <cell r="Q664">
            <v>3</v>
          </cell>
          <cell r="R664">
            <v>2</v>
          </cell>
          <cell r="S664">
            <v>68</v>
          </cell>
        </row>
        <row r="665">
          <cell r="L665">
            <v>0</v>
          </cell>
          <cell r="M665">
            <v>14</v>
          </cell>
          <cell r="N665">
            <v>0</v>
          </cell>
          <cell r="O665">
            <v>0</v>
          </cell>
          <cell r="P665">
            <v>2</v>
          </cell>
          <cell r="Q665">
            <v>3</v>
          </cell>
          <cell r="R665">
            <v>3</v>
          </cell>
          <cell r="S665">
            <v>46</v>
          </cell>
        </row>
        <row r="666">
          <cell r="L666">
            <v>0</v>
          </cell>
          <cell r="M666">
            <v>6</v>
          </cell>
          <cell r="N666">
            <v>0</v>
          </cell>
          <cell r="O666">
            <v>1</v>
          </cell>
          <cell r="P666">
            <v>5</v>
          </cell>
          <cell r="Q666">
            <v>5</v>
          </cell>
          <cell r="R666">
            <v>2</v>
          </cell>
          <cell r="S666">
            <v>55</v>
          </cell>
        </row>
        <row r="667">
          <cell r="L667">
            <v>6</v>
          </cell>
          <cell r="M667">
            <v>2</v>
          </cell>
          <cell r="N667">
            <v>3</v>
          </cell>
          <cell r="O667">
            <v>1</v>
          </cell>
          <cell r="P667">
            <v>1</v>
          </cell>
          <cell r="Q667">
            <v>1</v>
          </cell>
          <cell r="R667">
            <v>1</v>
          </cell>
          <cell r="S667">
            <v>65</v>
          </cell>
        </row>
        <row r="668">
          <cell r="L668">
            <v>5</v>
          </cell>
          <cell r="M668">
            <v>22</v>
          </cell>
          <cell r="N668">
            <v>5</v>
          </cell>
          <cell r="O668">
            <v>1</v>
          </cell>
          <cell r="P668">
            <v>5</v>
          </cell>
          <cell r="Q668">
            <v>6</v>
          </cell>
          <cell r="R668">
            <v>5</v>
          </cell>
          <cell r="S668">
            <v>57</v>
          </cell>
        </row>
        <row r="669">
          <cell r="L669">
            <v>1</v>
          </cell>
          <cell r="M669">
            <v>14</v>
          </cell>
          <cell r="N669">
            <v>0</v>
          </cell>
          <cell r="O669">
            <v>0</v>
          </cell>
          <cell r="P669">
            <v>1</v>
          </cell>
          <cell r="Q669">
            <v>4</v>
          </cell>
          <cell r="R669">
            <v>2</v>
          </cell>
          <cell r="S669">
            <v>61</v>
          </cell>
        </row>
        <row r="670">
          <cell r="L670">
            <v>0</v>
          </cell>
          <cell r="M670">
            <v>1</v>
          </cell>
          <cell r="N670">
            <v>0</v>
          </cell>
          <cell r="O670">
            <v>0</v>
          </cell>
          <cell r="P670">
            <v>1</v>
          </cell>
          <cell r="Q670">
            <v>2</v>
          </cell>
          <cell r="R670">
            <v>3</v>
          </cell>
          <cell r="S670">
            <v>56</v>
          </cell>
        </row>
        <row r="671">
          <cell r="L671">
            <v>6</v>
          </cell>
          <cell r="M671">
            <v>3</v>
          </cell>
          <cell r="N671">
            <v>0</v>
          </cell>
          <cell r="O671">
            <v>0</v>
          </cell>
          <cell r="P671">
            <v>3</v>
          </cell>
          <cell r="Q671">
            <v>6</v>
          </cell>
          <cell r="R671">
            <v>3</v>
          </cell>
          <cell r="S671">
            <v>60</v>
          </cell>
        </row>
        <row r="672">
          <cell r="L672">
            <v>6</v>
          </cell>
          <cell r="M672">
            <v>20</v>
          </cell>
          <cell r="N672">
            <v>10</v>
          </cell>
          <cell r="O672">
            <v>1</v>
          </cell>
          <cell r="P672">
            <v>5</v>
          </cell>
          <cell r="Q672">
            <v>4</v>
          </cell>
          <cell r="R672">
            <v>5</v>
          </cell>
          <cell r="S672">
            <v>63</v>
          </cell>
        </row>
        <row r="673">
          <cell r="L673">
            <v>7</v>
          </cell>
          <cell r="M673">
            <v>4</v>
          </cell>
          <cell r="N673">
            <v>10</v>
          </cell>
          <cell r="O673">
            <v>1</v>
          </cell>
          <cell r="P673">
            <v>4</v>
          </cell>
          <cell r="Q673">
            <v>6</v>
          </cell>
          <cell r="R673">
            <v>3</v>
          </cell>
          <cell r="S673">
            <v>47</v>
          </cell>
        </row>
        <row r="674">
          <cell r="L674">
            <v>1</v>
          </cell>
          <cell r="M674">
            <v>1</v>
          </cell>
          <cell r="N674">
            <v>1</v>
          </cell>
          <cell r="O674">
            <v>0</v>
          </cell>
          <cell r="P674">
            <v>1</v>
          </cell>
          <cell r="Q674">
            <v>2</v>
          </cell>
          <cell r="R674">
            <v>1</v>
          </cell>
          <cell r="S674">
            <v>52</v>
          </cell>
        </row>
        <row r="675">
          <cell r="L675">
            <v>2</v>
          </cell>
          <cell r="M675">
            <v>20</v>
          </cell>
          <cell r="N675">
            <v>3</v>
          </cell>
          <cell r="O675">
            <v>1</v>
          </cell>
          <cell r="P675">
            <v>4</v>
          </cell>
          <cell r="Q675">
            <v>3</v>
          </cell>
          <cell r="R675">
            <v>3</v>
          </cell>
          <cell r="S675">
            <v>41</v>
          </cell>
        </row>
        <row r="676">
          <cell r="L676">
            <v>0</v>
          </cell>
          <cell r="M676">
            <v>1</v>
          </cell>
          <cell r="N676">
            <v>0</v>
          </cell>
          <cell r="O676">
            <v>0</v>
          </cell>
          <cell r="P676">
            <v>1</v>
          </cell>
          <cell r="Q676">
            <v>1</v>
          </cell>
          <cell r="R676">
            <v>1</v>
          </cell>
          <cell r="S676">
            <v>68</v>
          </cell>
        </row>
        <row r="677">
          <cell r="L677">
            <v>4</v>
          </cell>
          <cell r="M677">
            <v>12</v>
          </cell>
          <cell r="N677">
            <v>4</v>
          </cell>
          <cell r="O677">
            <v>1</v>
          </cell>
          <cell r="P677">
            <v>5</v>
          </cell>
          <cell r="Q677">
            <v>2</v>
          </cell>
          <cell r="R677">
            <v>5</v>
          </cell>
          <cell r="S677">
            <v>62</v>
          </cell>
        </row>
        <row r="678">
          <cell r="L678">
            <v>2</v>
          </cell>
          <cell r="M678">
            <v>15</v>
          </cell>
          <cell r="N678">
            <v>6</v>
          </cell>
          <cell r="O678">
            <v>1</v>
          </cell>
          <cell r="P678">
            <v>4</v>
          </cell>
          <cell r="Q678">
            <v>3</v>
          </cell>
          <cell r="R678">
            <v>5</v>
          </cell>
          <cell r="S678">
            <v>35</v>
          </cell>
        </row>
        <row r="679">
          <cell r="L679">
            <v>50</v>
          </cell>
          <cell r="M679">
            <v>10</v>
          </cell>
          <cell r="N679">
            <v>20</v>
          </cell>
          <cell r="O679">
            <v>0</v>
          </cell>
          <cell r="P679">
            <v>1</v>
          </cell>
          <cell r="Q679">
            <v>1</v>
          </cell>
          <cell r="R679">
            <v>1</v>
          </cell>
          <cell r="S679">
            <v>39</v>
          </cell>
        </row>
        <row r="680">
          <cell r="L680">
            <v>10</v>
          </cell>
          <cell r="M680">
            <v>10</v>
          </cell>
          <cell r="N680">
            <v>10</v>
          </cell>
          <cell r="O680">
            <v>0</v>
          </cell>
          <cell r="P680">
            <v>1</v>
          </cell>
          <cell r="Q680">
            <v>1</v>
          </cell>
          <cell r="R680">
            <v>1</v>
          </cell>
          <cell r="S680">
            <v>45</v>
          </cell>
        </row>
        <row r="681">
          <cell r="L681">
            <v>4</v>
          </cell>
          <cell r="M681">
            <v>15</v>
          </cell>
          <cell r="N681">
            <v>4</v>
          </cell>
          <cell r="O681">
            <v>1</v>
          </cell>
          <cell r="P681">
            <v>5</v>
          </cell>
          <cell r="Q681">
            <v>4</v>
          </cell>
          <cell r="R681">
            <v>2</v>
          </cell>
          <cell r="S681">
            <v>58</v>
          </cell>
        </row>
        <row r="682">
          <cell r="L682">
            <v>21</v>
          </cell>
          <cell r="M682">
            <v>30</v>
          </cell>
          <cell r="N682">
            <v>42</v>
          </cell>
          <cell r="O682">
            <v>1</v>
          </cell>
          <cell r="P682">
            <v>5</v>
          </cell>
          <cell r="Q682">
            <v>3</v>
          </cell>
          <cell r="R682">
            <v>2</v>
          </cell>
          <cell r="S682">
            <v>36</v>
          </cell>
        </row>
        <row r="683">
          <cell r="L683">
            <v>4</v>
          </cell>
          <cell r="M683">
            <v>6</v>
          </cell>
          <cell r="N683">
            <v>2</v>
          </cell>
          <cell r="O683">
            <v>0</v>
          </cell>
          <cell r="P683">
            <v>1</v>
          </cell>
          <cell r="Q683">
            <v>1</v>
          </cell>
          <cell r="R683">
            <v>2</v>
          </cell>
          <cell r="S683">
            <v>49</v>
          </cell>
        </row>
        <row r="684">
          <cell r="L684">
            <v>2</v>
          </cell>
          <cell r="M684">
            <v>1</v>
          </cell>
          <cell r="N684">
            <v>1</v>
          </cell>
          <cell r="O684">
            <v>0</v>
          </cell>
          <cell r="P684">
            <v>2</v>
          </cell>
          <cell r="Q684">
            <v>3</v>
          </cell>
          <cell r="R684">
            <v>2</v>
          </cell>
          <cell r="S684">
            <v>41</v>
          </cell>
        </row>
        <row r="685">
          <cell r="L685">
            <v>2</v>
          </cell>
          <cell r="M685">
            <v>30</v>
          </cell>
          <cell r="N685">
            <v>30</v>
          </cell>
          <cell r="O685">
            <v>1</v>
          </cell>
          <cell r="P685">
            <v>5</v>
          </cell>
          <cell r="Q685">
            <v>5</v>
          </cell>
          <cell r="R685">
            <v>5</v>
          </cell>
          <cell r="S685">
            <v>37</v>
          </cell>
        </row>
        <row r="686">
          <cell r="L686">
            <v>6</v>
          </cell>
          <cell r="M686">
            <v>3</v>
          </cell>
          <cell r="N686">
            <v>2</v>
          </cell>
          <cell r="O686">
            <v>0</v>
          </cell>
          <cell r="P686">
            <v>2</v>
          </cell>
          <cell r="Q686">
            <v>2</v>
          </cell>
          <cell r="R686">
            <v>2</v>
          </cell>
          <cell r="S686">
            <v>46</v>
          </cell>
        </row>
        <row r="687">
          <cell r="L687">
            <v>0</v>
          </cell>
          <cell r="M687">
            <v>7</v>
          </cell>
          <cell r="N687">
            <v>0</v>
          </cell>
          <cell r="O687">
            <v>0</v>
          </cell>
          <cell r="P687">
            <v>1</v>
          </cell>
          <cell r="Q687">
            <v>2</v>
          </cell>
          <cell r="R687">
            <v>1</v>
          </cell>
          <cell r="S687">
            <v>67</v>
          </cell>
        </row>
        <row r="688">
          <cell r="L688">
            <v>5</v>
          </cell>
          <cell r="M688">
            <v>7</v>
          </cell>
          <cell r="N688">
            <v>5</v>
          </cell>
          <cell r="O688">
            <v>1</v>
          </cell>
          <cell r="P688">
            <v>4</v>
          </cell>
          <cell r="Q688">
            <v>3</v>
          </cell>
          <cell r="R688">
            <v>2</v>
          </cell>
          <cell r="S688">
            <v>74</v>
          </cell>
        </row>
        <row r="689">
          <cell r="L689">
            <v>4</v>
          </cell>
          <cell r="M689">
            <v>8</v>
          </cell>
          <cell r="N689">
            <v>12</v>
          </cell>
          <cell r="O689">
            <v>1</v>
          </cell>
          <cell r="P689">
            <v>5</v>
          </cell>
          <cell r="Q689">
            <v>3</v>
          </cell>
          <cell r="R689">
            <v>4</v>
          </cell>
          <cell r="S689">
            <v>70</v>
          </cell>
        </row>
        <row r="690">
          <cell r="L690">
            <v>10</v>
          </cell>
          <cell r="M690">
            <v>15</v>
          </cell>
          <cell r="N690">
            <v>20</v>
          </cell>
          <cell r="O690">
            <v>1</v>
          </cell>
          <cell r="P690">
            <v>5</v>
          </cell>
          <cell r="Q690">
            <v>4</v>
          </cell>
          <cell r="R690">
            <v>3</v>
          </cell>
          <cell r="S690">
            <v>42</v>
          </cell>
        </row>
        <row r="691">
          <cell r="L691">
            <v>2</v>
          </cell>
          <cell r="M691">
            <v>20</v>
          </cell>
          <cell r="N691">
            <v>2</v>
          </cell>
          <cell r="O691">
            <v>1</v>
          </cell>
          <cell r="P691">
            <v>4</v>
          </cell>
          <cell r="Q691">
            <v>4</v>
          </cell>
          <cell r="R691">
            <v>4</v>
          </cell>
          <cell r="S691">
            <v>63</v>
          </cell>
        </row>
        <row r="692">
          <cell r="L692">
            <v>1</v>
          </cell>
          <cell r="M692">
            <v>13</v>
          </cell>
          <cell r="N692">
            <v>1</v>
          </cell>
          <cell r="O692">
            <v>1</v>
          </cell>
          <cell r="P692">
            <v>5</v>
          </cell>
          <cell r="Q692">
            <v>4</v>
          </cell>
          <cell r="R692">
            <v>5</v>
          </cell>
          <cell r="S692">
            <v>52</v>
          </cell>
        </row>
      </sheetData>
      <sheetData sheetId="15">
        <row r="2">
          <cell r="A2">
            <v>402.06586946713884</v>
          </cell>
        </row>
        <row r="3">
          <cell r="A3">
            <v>402.065673828125</v>
          </cell>
        </row>
        <row r="4">
          <cell r="A4">
            <v>402.065673828125</v>
          </cell>
        </row>
        <row r="5">
          <cell r="A5">
            <v>402.065673828125</v>
          </cell>
        </row>
        <row r="6">
          <cell r="A6">
            <v>402.065673828125</v>
          </cell>
        </row>
        <row r="7">
          <cell r="A7">
            <v>402.065673828125</v>
          </cell>
        </row>
        <row r="8">
          <cell r="A8">
            <v>402.065673828125</v>
          </cell>
        </row>
        <row r="9">
          <cell r="A9">
            <v>402.065673828125</v>
          </cell>
        </row>
        <row r="10">
          <cell r="A10">
            <v>402.065673828125</v>
          </cell>
        </row>
        <row r="11">
          <cell r="A11">
            <v>402.065673828125</v>
          </cell>
        </row>
        <row r="12">
          <cell r="A12">
            <v>402.065673828125</v>
          </cell>
        </row>
        <row r="13">
          <cell r="A13">
            <v>402.065673828125</v>
          </cell>
        </row>
        <row r="14">
          <cell r="A14">
            <v>402.065673828125</v>
          </cell>
        </row>
        <row r="15">
          <cell r="A15">
            <v>402.065673828125</v>
          </cell>
        </row>
        <row r="16">
          <cell r="A16">
            <v>402.065673828125</v>
          </cell>
        </row>
        <row r="17">
          <cell r="A17">
            <v>402.065673828125</v>
          </cell>
          <cell r="D17">
            <v>24</v>
          </cell>
        </row>
        <row r="18">
          <cell r="A18">
            <v>24</v>
          </cell>
        </row>
        <row r="19">
          <cell r="A19">
            <v>24</v>
          </cell>
        </row>
        <row r="20">
          <cell r="A20">
            <v>24</v>
          </cell>
        </row>
        <row r="21">
          <cell r="A21">
            <v>24</v>
          </cell>
        </row>
        <row r="22">
          <cell r="A22">
            <v>24</v>
          </cell>
        </row>
        <row r="23">
          <cell r="A23">
            <v>24</v>
          </cell>
        </row>
        <row r="24">
          <cell r="A24">
            <v>24</v>
          </cell>
        </row>
        <row r="25">
          <cell r="A25">
            <v>24</v>
          </cell>
        </row>
        <row r="26">
          <cell r="A26">
            <v>24</v>
          </cell>
        </row>
        <row r="38">
          <cell r="E38">
            <v>-1491.1194298400383</v>
          </cell>
        </row>
      </sheetData>
      <sheetData sheetId="16">
        <row r="3">
          <cell r="F3">
            <v>820.75931959600985</v>
          </cell>
          <cell r="G3">
            <v>165.24068040399015</v>
          </cell>
          <cell r="H3">
            <v>986</v>
          </cell>
          <cell r="I3">
            <v>5.75</v>
          </cell>
        </row>
        <row r="4">
          <cell r="H4">
            <v>658</v>
          </cell>
        </row>
        <row r="5">
          <cell r="H5">
            <v>313</v>
          </cell>
        </row>
        <row r="6">
          <cell r="H6">
            <v>848</v>
          </cell>
        </row>
        <row r="7">
          <cell r="H7">
            <v>161</v>
          </cell>
        </row>
        <row r="8">
          <cell r="H8">
            <v>757</v>
          </cell>
        </row>
        <row r="9">
          <cell r="H9">
            <v>852</v>
          </cell>
        </row>
        <row r="10">
          <cell r="H10">
            <v>345</v>
          </cell>
        </row>
        <row r="11">
          <cell r="H11">
            <v>843</v>
          </cell>
        </row>
        <row r="12">
          <cell r="H12">
            <v>178</v>
          </cell>
        </row>
        <row r="13">
          <cell r="H13">
            <v>452</v>
          </cell>
        </row>
        <row r="14">
          <cell r="H14">
            <v>754</v>
          </cell>
        </row>
        <row r="15">
          <cell r="H15">
            <v>531</v>
          </cell>
        </row>
        <row r="16">
          <cell r="H16">
            <v>601</v>
          </cell>
        </row>
        <row r="17">
          <cell r="H17">
            <v>527</v>
          </cell>
        </row>
        <row r="18">
          <cell r="H18">
            <v>590</v>
          </cell>
        </row>
        <row r="19">
          <cell r="H19">
            <v>380</v>
          </cell>
        </row>
        <row r="20">
          <cell r="H20">
            <v>728</v>
          </cell>
        </row>
        <row r="21">
          <cell r="H21">
            <v>884</v>
          </cell>
        </row>
        <row r="22">
          <cell r="H22">
            <v>287</v>
          </cell>
        </row>
        <row r="23">
          <cell r="H23">
            <v>284</v>
          </cell>
        </row>
        <row r="24">
          <cell r="H24">
            <v>270</v>
          </cell>
        </row>
        <row r="25">
          <cell r="H25">
            <v>842</v>
          </cell>
        </row>
        <row r="26">
          <cell r="H26">
            <v>745</v>
          </cell>
        </row>
      </sheetData>
      <sheetData sheetId="17"/>
      <sheetData sheetId="18"/>
      <sheetData sheetId="19"/>
      <sheetData sheetId="20"/>
      <sheetData sheetId="21">
        <row r="1">
          <cell r="A1" t="str">
            <v>Goodness of fit raw data</v>
          </cell>
        </row>
        <row r="2">
          <cell r="A2" t="str">
            <v>Region</v>
          </cell>
        </row>
        <row r="3">
          <cell r="A3" t="str">
            <v>Hovedstaden</v>
          </cell>
        </row>
        <row r="4">
          <cell r="A4" t="str">
            <v>Hovedstaden</v>
          </cell>
        </row>
        <row r="5">
          <cell r="A5" t="str">
            <v>Hovedstaden</v>
          </cell>
        </row>
        <row r="6">
          <cell r="A6" t="str">
            <v>Hovedstaden</v>
          </cell>
        </row>
        <row r="7">
          <cell r="A7" t="str">
            <v>Hovedstaden</v>
          </cell>
        </row>
        <row r="8">
          <cell r="A8" t="str">
            <v>Hovedstaden</v>
          </cell>
        </row>
        <row r="9">
          <cell r="A9" t="str">
            <v>Hovedstaden</v>
          </cell>
        </row>
        <row r="10">
          <cell r="A10" t="str">
            <v>Hovedstaden</v>
          </cell>
        </row>
        <row r="11">
          <cell r="A11" t="str">
            <v>Hovedstaden</v>
          </cell>
        </row>
        <row r="12">
          <cell r="A12" t="str">
            <v>Hovedstaden</v>
          </cell>
        </row>
        <row r="13">
          <cell r="A13" t="str">
            <v>Hovedstaden</v>
          </cell>
        </row>
        <row r="14">
          <cell r="A14" t="str">
            <v>Hovedstaden</v>
          </cell>
        </row>
        <row r="15">
          <cell r="A15" t="str">
            <v>Hovedstaden</v>
          </cell>
        </row>
        <row r="16">
          <cell r="A16" t="str">
            <v>Hovedstaden</v>
          </cell>
        </row>
        <row r="17">
          <cell r="A17" t="str">
            <v>Hovedstaden</v>
          </cell>
        </row>
        <row r="18">
          <cell r="A18" t="str">
            <v>Hovedstaden</v>
          </cell>
        </row>
        <row r="19">
          <cell r="A19" t="str">
            <v>Hovedstaden</v>
          </cell>
        </row>
        <row r="20">
          <cell r="A20" t="str">
            <v>Hovedstaden</v>
          </cell>
        </row>
        <row r="21">
          <cell r="A21" t="str">
            <v>Hovedstaden</v>
          </cell>
        </row>
        <row r="22">
          <cell r="A22" t="str">
            <v>Hovedstaden</v>
          </cell>
        </row>
        <row r="23">
          <cell r="A23" t="str">
            <v>Hovedstaden</v>
          </cell>
        </row>
        <row r="24">
          <cell r="A24" t="str">
            <v>Hovedstaden</v>
          </cell>
        </row>
        <row r="25">
          <cell r="A25" t="str">
            <v>Hovedstaden</v>
          </cell>
        </row>
        <row r="26">
          <cell r="A26" t="str">
            <v>Hovedstaden</v>
          </cell>
        </row>
        <row r="27">
          <cell r="A27" t="str">
            <v>Hovedstaden</v>
          </cell>
        </row>
        <row r="28">
          <cell r="A28" t="str">
            <v>Hovedstaden</v>
          </cell>
        </row>
        <row r="29">
          <cell r="A29" t="str">
            <v>Hovedstaden</v>
          </cell>
        </row>
        <row r="30">
          <cell r="A30" t="str">
            <v>Hovedstaden</v>
          </cell>
        </row>
        <row r="31">
          <cell r="A31" t="str">
            <v>Hovedstaden</v>
          </cell>
        </row>
        <row r="32">
          <cell r="A32" t="str">
            <v>Hovedstaden</v>
          </cell>
        </row>
        <row r="33">
          <cell r="A33" t="str">
            <v>Hovedstaden</v>
          </cell>
        </row>
        <row r="34">
          <cell r="A34" t="str">
            <v>Hovedstaden</v>
          </cell>
        </row>
        <row r="35">
          <cell r="A35" t="str">
            <v>Hovedstaden</v>
          </cell>
        </row>
        <row r="36">
          <cell r="A36" t="str">
            <v>Hovedstaden</v>
          </cell>
        </row>
        <row r="37">
          <cell r="A37" t="str">
            <v>Hovedstaden</v>
          </cell>
        </row>
        <row r="38">
          <cell r="A38" t="str">
            <v>Hovedstaden</v>
          </cell>
        </row>
        <row r="39">
          <cell r="A39" t="str">
            <v>Hovedstaden</v>
          </cell>
        </row>
        <row r="40">
          <cell r="A40" t="str">
            <v>Hovedstaden</v>
          </cell>
        </row>
        <row r="41">
          <cell r="A41" t="str">
            <v>Hovedstaden</v>
          </cell>
        </row>
        <row r="42">
          <cell r="A42" t="str">
            <v>Hovedstaden</v>
          </cell>
        </row>
        <row r="43">
          <cell r="A43" t="str">
            <v>Hovedstaden</v>
          </cell>
        </row>
        <row r="44">
          <cell r="A44" t="str">
            <v>Hovedstaden</v>
          </cell>
        </row>
        <row r="45">
          <cell r="A45" t="str">
            <v>Hovedstaden</v>
          </cell>
        </row>
        <row r="46">
          <cell r="A46" t="str">
            <v>Hovedstaden</v>
          </cell>
        </row>
        <row r="47">
          <cell r="A47" t="str">
            <v>Hovedstaden</v>
          </cell>
        </row>
        <row r="48">
          <cell r="A48" t="str">
            <v>Hovedstaden</v>
          </cell>
        </row>
        <row r="49">
          <cell r="A49" t="str">
            <v>Hovedstaden</v>
          </cell>
        </row>
        <row r="50">
          <cell r="A50" t="str">
            <v>Hovedstaden</v>
          </cell>
        </row>
        <row r="51">
          <cell r="A51" t="str">
            <v>Hovedstaden</v>
          </cell>
        </row>
        <row r="52">
          <cell r="A52" t="str">
            <v>Hovedstaden</v>
          </cell>
        </row>
        <row r="53">
          <cell r="A53" t="str">
            <v>Hovedstaden</v>
          </cell>
        </row>
        <row r="54">
          <cell r="A54" t="str">
            <v>Hovedstaden</v>
          </cell>
        </row>
        <row r="55">
          <cell r="A55" t="str">
            <v>Hovedstaden</v>
          </cell>
        </row>
        <row r="56">
          <cell r="A56" t="str">
            <v>Hovedstaden</v>
          </cell>
        </row>
        <row r="57">
          <cell r="A57" t="str">
            <v>Hovedstaden</v>
          </cell>
        </row>
        <row r="58">
          <cell r="A58" t="str">
            <v>Hovedstaden</v>
          </cell>
        </row>
        <row r="59">
          <cell r="A59" t="str">
            <v>Hovedstaden</v>
          </cell>
        </row>
        <row r="60">
          <cell r="A60" t="str">
            <v>Hovedstaden</v>
          </cell>
        </row>
        <row r="61">
          <cell r="A61" t="str">
            <v>Hovedstaden</v>
          </cell>
        </row>
        <row r="62">
          <cell r="A62" t="str">
            <v>Hovedstaden</v>
          </cell>
        </row>
        <row r="63">
          <cell r="A63" t="str">
            <v>Hovedstaden</v>
          </cell>
        </row>
        <row r="64">
          <cell r="A64" t="str">
            <v>Hovedstaden</v>
          </cell>
        </row>
        <row r="65">
          <cell r="A65" t="str">
            <v>Hovedstaden</v>
          </cell>
        </row>
        <row r="66">
          <cell r="A66" t="str">
            <v>Hovedstaden</v>
          </cell>
        </row>
        <row r="67">
          <cell r="A67" t="str">
            <v>Hovedstaden</v>
          </cell>
        </row>
        <row r="68">
          <cell r="A68" t="str">
            <v>Hovedstaden</v>
          </cell>
        </row>
        <row r="69">
          <cell r="A69" t="str">
            <v>Hovedstaden</v>
          </cell>
        </row>
        <row r="70">
          <cell r="A70" t="str">
            <v>Hovedstaden</v>
          </cell>
        </row>
        <row r="71">
          <cell r="A71" t="str">
            <v>Hovedstaden</v>
          </cell>
        </row>
        <row r="72">
          <cell r="A72" t="str">
            <v>Hovedstaden</v>
          </cell>
        </row>
        <row r="73">
          <cell r="A73" t="str">
            <v>Hovedstaden</v>
          </cell>
        </row>
        <row r="74">
          <cell r="A74" t="str">
            <v>Hovedstaden</v>
          </cell>
        </row>
        <row r="75">
          <cell r="A75" t="str">
            <v>Hovedstaden</v>
          </cell>
        </row>
        <row r="76">
          <cell r="A76" t="str">
            <v>Hovedstaden</v>
          </cell>
        </row>
        <row r="77">
          <cell r="A77" t="str">
            <v>Hovedstaden</v>
          </cell>
        </row>
        <row r="78">
          <cell r="A78" t="str">
            <v>Hovedstaden</v>
          </cell>
        </row>
        <row r="79">
          <cell r="A79" t="str">
            <v>Sjælland</v>
          </cell>
        </row>
        <row r="80">
          <cell r="A80" t="str">
            <v>Sjælland</v>
          </cell>
        </row>
        <row r="81">
          <cell r="A81" t="str">
            <v>Sjælland</v>
          </cell>
        </row>
        <row r="82">
          <cell r="A82" t="str">
            <v>Sjælland</v>
          </cell>
        </row>
        <row r="83">
          <cell r="A83" t="str">
            <v>Sjælland</v>
          </cell>
        </row>
        <row r="84">
          <cell r="A84" t="str">
            <v>Sjælland</v>
          </cell>
        </row>
        <row r="85">
          <cell r="A85" t="str">
            <v>Sjælland</v>
          </cell>
        </row>
        <row r="86">
          <cell r="A86" t="str">
            <v>Sjælland</v>
          </cell>
        </row>
        <row r="87">
          <cell r="A87" t="str">
            <v>Sjælland</v>
          </cell>
        </row>
        <row r="88">
          <cell r="A88" t="str">
            <v>Sjælland</v>
          </cell>
        </row>
        <row r="89">
          <cell r="A89" t="str">
            <v>Sjælland</v>
          </cell>
        </row>
        <row r="90">
          <cell r="A90" t="str">
            <v>Sjælland</v>
          </cell>
        </row>
        <row r="91">
          <cell r="A91" t="str">
            <v>Sjælland</v>
          </cell>
        </row>
        <row r="92">
          <cell r="A92" t="str">
            <v>Sjælland</v>
          </cell>
        </row>
        <row r="93">
          <cell r="A93" t="str">
            <v>Sjælland</v>
          </cell>
        </row>
        <row r="94">
          <cell r="A94" t="str">
            <v>Sjælland</v>
          </cell>
        </row>
        <row r="95">
          <cell r="A95" t="str">
            <v>Sjælland</v>
          </cell>
        </row>
        <row r="96">
          <cell r="A96" t="str">
            <v>Sjælland</v>
          </cell>
        </row>
        <row r="97">
          <cell r="A97" t="str">
            <v>Sjælland</v>
          </cell>
        </row>
        <row r="98">
          <cell r="A98" t="str">
            <v>Sjælland</v>
          </cell>
        </row>
        <row r="99">
          <cell r="A99" t="str">
            <v>Sjælland</v>
          </cell>
        </row>
        <row r="100">
          <cell r="A100" t="str">
            <v>Sjælland</v>
          </cell>
        </row>
        <row r="101">
          <cell r="A101" t="str">
            <v>Sjælland</v>
          </cell>
        </row>
        <row r="102">
          <cell r="A102" t="str">
            <v>Hovedstaden</v>
          </cell>
        </row>
        <row r="103">
          <cell r="A103" t="str">
            <v>Hovedstaden</v>
          </cell>
        </row>
        <row r="104">
          <cell r="A104" t="str">
            <v>Hovedstaden</v>
          </cell>
        </row>
        <row r="105">
          <cell r="A105" t="str">
            <v>Hovedstaden</v>
          </cell>
        </row>
        <row r="106">
          <cell r="A106" t="str">
            <v>Hovedstaden</v>
          </cell>
        </row>
        <row r="107">
          <cell r="A107" t="str">
            <v>Hovedstaden</v>
          </cell>
        </row>
        <row r="108">
          <cell r="A108" t="str">
            <v>Hovedstaden</v>
          </cell>
        </row>
        <row r="109">
          <cell r="A109" t="str">
            <v>Hovedstaden</v>
          </cell>
        </row>
        <row r="110">
          <cell r="A110" t="str">
            <v>Hovedstaden</v>
          </cell>
        </row>
        <row r="111">
          <cell r="A111" t="str">
            <v>Hovedstaden</v>
          </cell>
        </row>
        <row r="112">
          <cell r="A112" t="str">
            <v>Hovedstaden</v>
          </cell>
        </row>
        <row r="113">
          <cell r="A113" t="str">
            <v>Hovedstaden</v>
          </cell>
        </row>
        <row r="114">
          <cell r="A114" t="str">
            <v>Hovedstaden</v>
          </cell>
        </row>
        <row r="115">
          <cell r="A115" t="str">
            <v>Hovedstaden</v>
          </cell>
        </row>
        <row r="116">
          <cell r="A116" t="str">
            <v>Hovedstaden</v>
          </cell>
        </row>
        <row r="117">
          <cell r="A117" t="str">
            <v>Hovedstaden</v>
          </cell>
        </row>
        <row r="118">
          <cell r="A118" t="str">
            <v>Hovedstaden</v>
          </cell>
        </row>
        <row r="119">
          <cell r="A119" t="str">
            <v>Hovedstaden</v>
          </cell>
        </row>
        <row r="120">
          <cell r="A120" t="str">
            <v>Hovedstaden</v>
          </cell>
        </row>
        <row r="121">
          <cell r="A121" t="str">
            <v>Hovedstaden</v>
          </cell>
        </row>
        <row r="122">
          <cell r="A122" t="str">
            <v>Hovedstaden</v>
          </cell>
        </row>
        <row r="123">
          <cell r="A123" t="str">
            <v>Hovedstaden</v>
          </cell>
        </row>
        <row r="124">
          <cell r="A124" t="str">
            <v>Hovedstaden</v>
          </cell>
        </row>
        <row r="125">
          <cell r="A125" t="str">
            <v>Hovedstaden</v>
          </cell>
        </row>
        <row r="126">
          <cell r="A126" t="str">
            <v>Hovedstaden</v>
          </cell>
        </row>
        <row r="127">
          <cell r="A127" t="str">
            <v>Hovedstaden</v>
          </cell>
        </row>
        <row r="128">
          <cell r="A128" t="str">
            <v>Hovedstaden</v>
          </cell>
        </row>
        <row r="129">
          <cell r="A129" t="str">
            <v>Hovedstaden</v>
          </cell>
        </row>
        <row r="130">
          <cell r="A130" t="str">
            <v>Hovedstaden</v>
          </cell>
        </row>
        <row r="131">
          <cell r="A131" t="str">
            <v>Hovedstaden</v>
          </cell>
        </row>
        <row r="132">
          <cell r="A132" t="str">
            <v>Hovedstaden</v>
          </cell>
        </row>
        <row r="133">
          <cell r="A133" t="str">
            <v>Hovedstaden</v>
          </cell>
        </row>
        <row r="134">
          <cell r="A134" t="str">
            <v>Hovedstaden</v>
          </cell>
        </row>
        <row r="135">
          <cell r="A135" t="str">
            <v>Hovedstaden</v>
          </cell>
        </row>
        <row r="136">
          <cell r="A136" t="str">
            <v>Hovedstaden</v>
          </cell>
        </row>
        <row r="137">
          <cell r="A137" t="str">
            <v>Hovedstaden</v>
          </cell>
        </row>
        <row r="138">
          <cell r="A138" t="str">
            <v>Hovedstaden</v>
          </cell>
        </row>
        <row r="139">
          <cell r="A139" t="str">
            <v>Hovedstaden</v>
          </cell>
        </row>
        <row r="140">
          <cell r="A140" t="str">
            <v>Hovedstaden</v>
          </cell>
        </row>
        <row r="141">
          <cell r="A141" t="str">
            <v>Hovedstaden</v>
          </cell>
        </row>
        <row r="142">
          <cell r="A142" t="str">
            <v>Hovedstaden</v>
          </cell>
        </row>
        <row r="143">
          <cell r="A143" t="str">
            <v>Hovedstaden</v>
          </cell>
        </row>
        <row r="144">
          <cell r="A144" t="str">
            <v>Hovedstaden</v>
          </cell>
        </row>
        <row r="145">
          <cell r="A145" t="str">
            <v>Hovedstaden</v>
          </cell>
        </row>
        <row r="146">
          <cell r="A146" t="str">
            <v>Hovedstaden</v>
          </cell>
        </row>
        <row r="147">
          <cell r="A147" t="str">
            <v>Hovedstaden</v>
          </cell>
        </row>
        <row r="148">
          <cell r="A148" t="str">
            <v>Hovedstaden</v>
          </cell>
        </row>
        <row r="149">
          <cell r="A149" t="str">
            <v>Hovedstaden</v>
          </cell>
        </row>
        <row r="150">
          <cell r="A150" t="str">
            <v>Hovedstaden</v>
          </cell>
        </row>
        <row r="151">
          <cell r="A151" t="str">
            <v>Hovedstaden</v>
          </cell>
        </row>
        <row r="152">
          <cell r="A152" t="str">
            <v>Hovedstaden</v>
          </cell>
        </row>
        <row r="153">
          <cell r="A153" t="str">
            <v>Hovedstaden</v>
          </cell>
        </row>
        <row r="154">
          <cell r="A154" t="str">
            <v>Hovedstaden</v>
          </cell>
        </row>
        <row r="155">
          <cell r="A155" t="str">
            <v>Hovedstaden</v>
          </cell>
        </row>
        <row r="156">
          <cell r="A156" t="str">
            <v>Hovedstaden</v>
          </cell>
        </row>
        <row r="157">
          <cell r="A157" t="str">
            <v>Hovedstaden</v>
          </cell>
        </row>
        <row r="158">
          <cell r="A158" t="str">
            <v>Hovedstaden</v>
          </cell>
        </row>
        <row r="159">
          <cell r="A159" t="str">
            <v>Hovedstaden</v>
          </cell>
        </row>
        <row r="160">
          <cell r="A160" t="str">
            <v>Hovedstaden</v>
          </cell>
        </row>
        <row r="161">
          <cell r="A161" t="str">
            <v>Hovedstaden</v>
          </cell>
        </row>
        <row r="162">
          <cell r="A162" t="str">
            <v>Hovedstaden</v>
          </cell>
        </row>
        <row r="163">
          <cell r="A163" t="str">
            <v>Hovedstaden</v>
          </cell>
        </row>
        <row r="164">
          <cell r="A164" t="str">
            <v>Hovedstaden</v>
          </cell>
        </row>
        <row r="165">
          <cell r="A165" t="str">
            <v>Hovedstaden</v>
          </cell>
        </row>
        <row r="166">
          <cell r="A166" t="str">
            <v>Hovedstaden</v>
          </cell>
        </row>
        <row r="167">
          <cell r="A167" t="str">
            <v>Hovedstaden</v>
          </cell>
        </row>
        <row r="168">
          <cell r="A168" t="str">
            <v>Hovedstaden</v>
          </cell>
        </row>
        <row r="169">
          <cell r="A169" t="str">
            <v>Hovedstaden</v>
          </cell>
        </row>
        <row r="170">
          <cell r="A170" t="str">
            <v>Hovedstaden</v>
          </cell>
        </row>
        <row r="171">
          <cell r="A171" t="str">
            <v>Hovedstaden</v>
          </cell>
        </row>
        <row r="172">
          <cell r="A172" t="str">
            <v>Hovedstaden</v>
          </cell>
        </row>
        <row r="173">
          <cell r="A173" t="str">
            <v>Hovedstaden</v>
          </cell>
        </row>
        <row r="174">
          <cell r="A174" t="str">
            <v>Hovedstaden</v>
          </cell>
        </row>
        <row r="175">
          <cell r="A175" t="str">
            <v>Hovedstaden</v>
          </cell>
        </row>
        <row r="176">
          <cell r="A176" t="str">
            <v>Hovedstaden</v>
          </cell>
        </row>
        <row r="177">
          <cell r="A177" t="str">
            <v>Hovedstaden</v>
          </cell>
        </row>
        <row r="178">
          <cell r="A178" t="str">
            <v>Hovedstaden</v>
          </cell>
        </row>
        <row r="179">
          <cell r="A179" t="str">
            <v>Hovedstaden</v>
          </cell>
        </row>
        <row r="180">
          <cell r="A180" t="str">
            <v>Hovedstaden</v>
          </cell>
        </row>
        <row r="181">
          <cell r="A181" t="str">
            <v>Hovedstaden</v>
          </cell>
        </row>
        <row r="182">
          <cell r="A182" t="str">
            <v>Hovedstaden</v>
          </cell>
        </row>
        <row r="183">
          <cell r="A183" t="str">
            <v>Hovedstaden</v>
          </cell>
        </row>
        <row r="184">
          <cell r="A184" t="str">
            <v>Hovedstaden</v>
          </cell>
        </row>
        <row r="185">
          <cell r="A185" t="str">
            <v>Hovedstaden</v>
          </cell>
        </row>
        <row r="186">
          <cell r="A186" t="str">
            <v>Hovedstaden</v>
          </cell>
        </row>
        <row r="187">
          <cell r="A187" t="str">
            <v>Hovedstaden</v>
          </cell>
        </row>
        <row r="188">
          <cell r="A188" t="str">
            <v>Hovedstaden</v>
          </cell>
        </row>
        <row r="189">
          <cell r="A189" t="str">
            <v>Hovedstaden</v>
          </cell>
        </row>
        <row r="190">
          <cell r="A190" t="str">
            <v>Hovedstaden</v>
          </cell>
        </row>
        <row r="191">
          <cell r="A191" t="str">
            <v>Hovedstaden</v>
          </cell>
        </row>
        <row r="192">
          <cell r="A192" t="str">
            <v>Hovedstaden</v>
          </cell>
        </row>
        <row r="193">
          <cell r="A193" t="str">
            <v>Hovedstaden</v>
          </cell>
        </row>
        <row r="194">
          <cell r="A194" t="str">
            <v>Hovedstaden</v>
          </cell>
        </row>
        <row r="195">
          <cell r="A195" t="str">
            <v>Hovedstaden</v>
          </cell>
        </row>
        <row r="196">
          <cell r="A196" t="str">
            <v>Hovedstaden</v>
          </cell>
        </row>
        <row r="197">
          <cell r="A197" t="str">
            <v>Hovedstaden</v>
          </cell>
        </row>
        <row r="198">
          <cell r="A198" t="str">
            <v>Hovedstaden</v>
          </cell>
        </row>
        <row r="199">
          <cell r="A199" t="str">
            <v>Hovedstaden</v>
          </cell>
        </row>
        <row r="200">
          <cell r="A200" t="str">
            <v>Hovedstaden</v>
          </cell>
        </row>
        <row r="201">
          <cell r="A201" t="str">
            <v>Hovedstaden</v>
          </cell>
        </row>
        <row r="202">
          <cell r="A202" t="str">
            <v>Hovedstaden</v>
          </cell>
        </row>
        <row r="203">
          <cell r="A203" t="str">
            <v>Sjælland</v>
          </cell>
        </row>
        <row r="204">
          <cell r="A204" t="str">
            <v>Sjælland</v>
          </cell>
        </row>
        <row r="205">
          <cell r="A205" t="str">
            <v>Sjælland</v>
          </cell>
        </row>
        <row r="206">
          <cell r="A206" t="str">
            <v>Sjælland</v>
          </cell>
        </row>
        <row r="207">
          <cell r="A207" t="str">
            <v>Sjælland</v>
          </cell>
        </row>
        <row r="208">
          <cell r="A208" t="str">
            <v>Sjælland</v>
          </cell>
        </row>
        <row r="209">
          <cell r="A209" t="str">
            <v>Sjælland</v>
          </cell>
        </row>
        <row r="210">
          <cell r="A210" t="str">
            <v>Sjælland</v>
          </cell>
        </row>
        <row r="211">
          <cell r="A211" t="str">
            <v>Sjælland</v>
          </cell>
        </row>
        <row r="212">
          <cell r="A212" t="str">
            <v>Sjælland</v>
          </cell>
        </row>
        <row r="213">
          <cell r="A213" t="str">
            <v>Sjælland</v>
          </cell>
        </row>
        <row r="214">
          <cell r="A214" t="str">
            <v>Sjælland</v>
          </cell>
        </row>
        <row r="215">
          <cell r="A215" t="str">
            <v>Sjælland</v>
          </cell>
        </row>
        <row r="216">
          <cell r="A216" t="str">
            <v>Sjælland</v>
          </cell>
        </row>
        <row r="217">
          <cell r="A217" t="str">
            <v>Sjælland</v>
          </cell>
        </row>
        <row r="218">
          <cell r="A218" t="str">
            <v>Sjælland</v>
          </cell>
        </row>
        <row r="219">
          <cell r="A219" t="str">
            <v>Sjælland</v>
          </cell>
        </row>
        <row r="220">
          <cell r="A220" t="str">
            <v>Sjælland</v>
          </cell>
        </row>
        <row r="221">
          <cell r="A221" t="str">
            <v>Sjælland</v>
          </cell>
        </row>
        <row r="222">
          <cell r="A222" t="str">
            <v>Sjælland</v>
          </cell>
        </row>
        <row r="223">
          <cell r="A223" t="str">
            <v>Sjælland</v>
          </cell>
        </row>
        <row r="224">
          <cell r="A224" t="str">
            <v>Sjælland</v>
          </cell>
        </row>
        <row r="225">
          <cell r="A225" t="str">
            <v>Sjælland</v>
          </cell>
        </row>
        <row r="226">
          <cell r="A226" t="str">
            <v>Sjælland</v>
          </cell>
        </row>
        <row r="227">
          <cell r="A227" t="str">
            <v>Sjælland</v>
          </cell>
        </row>
        <row r="228">
          <cell r="A228" t="str">
            <v>Sjælland</v>
          </cell>
        </row>
        <row r="229">
          <cell r="A229" t="str">
            <v>Sjælland</v>
          </cell>
        </row>
        <row r="230">
          <cell r="A230" t="str">
            <v>Sjælland</v>
          </cell>
        </row>
        <row r="231">
          <cell r="A231" t="str">
            <v>Sjælland</v>
          </cell>
        </row>
        <row r="232">
          <cell r="A232" t="str">
            <v>Sjælland</v>
          </cell>
        </row>
        <row r="233">
          <cell r="A233" t="str">
            <v>Sjælland</v>
          </cell>
        </row>
        <row r="234">
          <cell r="A234" t="str">
            <v>Sjælland</v>
          </cell>
        </row>
        <row r="235">
          <cell r="A235" t="str">
            <v>Sjælland</v>
          </cell>
        </row>
        <row r="236">
          <cell r="A236" t="str">
            <v>Sjælland</v>
          </cell>
        </row>
        <row r="237">
          <cell r="A237" t="str">
            <v>Sjælland</v>
          </cell>
        </row>
        <row r="238">
          <cell r="A238" t="str">
            <v>Sjælland</v>
          </cell>
        </row>
        <row r="239">
          <cell r="A239" t="str">
            <v>Sjælland</v>
          </cell>
        </row>
        <row r="240">
          <cell r="A240" t="str">
            <v>Sjælland</v>
          </cell>
        </row>
        <row r="241">
          <cell r="A241" t="str">
            <v>Sjælland</v>
          </cell>
        </row>
        <row r="242">
          <cell r="A242" t="str">
            <v>Sjælland</v>
          </cell>
        </row>
        <row r="243">
          <cell r="A243" t="str">
            <v>Sjælland</v>
          </cell>
        </row>
        <row r="244">
          <cell r="A244" t="str">
            <v>Sjælland</v>
          </cell>
        </row>
        <row r="245">
          <cell r="A245" t="str">
            <v>Sjælland</v>
          </cell>
        </row>
        <row r="246">
          <cell r="A246" t="str">
            <v>Sjælland</v>
          </cell>
        </row>
        <row r="247">
          <cell r="A247" t="str">
            <v>Sjælland</v>
          </cell>
        </row>
        <row r="248">
          <cell r="A248" t="str">
            <v>Sjælland</v>
          </cell>
        </row>
        <row r="249">
          <cell r="A249" t="str">
            <v>Sjælland</v>
          </cell>
        </row>
        <row r="250">
          <cell r="A250" t="str">
            <v>Sjælland</v>
          </cell>
        </row>
        <row r="251">
          <cell r="A251" t="str">
            <v>Sjælland</v>
          </cell>
        </row>
        <row r="252">
          <cell r="A252" t="str">
            <v>Sjælland</v>
          </cell>
        </row>
        <row r="253">
          <cell r="A253" t="str">
            <v>Sjælland</v>
          </cell>
        </row>
        <row r="254">
          <cell r="A254" t="str">
            <v>Sjælland</v>
          </cell>
        </row>
        <row r="255">
          <cell r="A255" t="str">
            <v>Sjælland</v>
          </cell>
        </row>
        <row r="256">
          <cell r="A256" t="str">
            <v>Sjælland</v>
          </cell>
        </row>
        <row r="257">
          <cell r="A257" t="str">
            <v>Sjælland</v>
          </cell>
        </row>
        <row r="258">
          <cell r="A258" t="str">
            <v>Sjælland</v>
          </cell>
        </row>
        <row r="259">
          <cell r="A259" t="str">
            <v>Sjælland</v>
          </cell>
        </row>
        <row r="260">
          <cell r="A260" t="str">
            <v>Sjælland</v>
          </cell>
        </row>
        <row r="261">
          <cell r="A261" t="str">
            <v>Sjælland</v>
          </cell>
        </row>
        <row r="262">
          <cell r="A262" t="str">
            <v>Sjælland</v>
          </cell>
        </row>
        <row r="263">
          <cell r="A263" t="str">
            <v>Sjælland</v>
          </cell>
        </row>
        <row r="264">
          <cell r="A264" t="str">
            <v>Sjælland</v>
          </cell>
        </row>
        <row r="265">
          <cell r="A265" t="str">
            <v>Sjælland</v>
          </cell>
        </row>
        <row r="266">
          <cell r="A266" t="str">
            <v>Sjælland</v>
          </cell>
        </row>
        <row r="267">
          <cell r="A267" t="str">
            <v>Sjælland</v>
          </cell>
        </row>
        <row r="268">
          <cell r="A268" t="str">
            <v>Sjælland</v>
          </cell>
        </row>
        <row r="269">
          <cell r="A269" t="str">
            <v>Sjælland</v>
          </cell>
        </row>
        <row r="270">
          <cell r="A270" t="str">
            <v>Sjælland</v>
          </cell>
        </row>
        <row r="271">
          <cell r="A271" t="str">
            <v>Sjælland</v>
          </cell>
        </row>
        <row r="272">
          <cell r="A272" t="str">
            <v>Sjælland</v>
          </cell>
        </row>
        <row r="273">
          <cell r="A273" t="str">
            <v>Sjælland</v>
          </cell>
        </row>
        <row r="274">
          <cell r="A274" t="str">
            <v>Sjælland</v>
          </cell>
        </row>
        <row r="275">
          <cell r="A275" t="str">
            <v>Sjælland</v>
          </cell>
        </row>
        <row r="276">
          <cell r="A276" t="str">
            <v>Sjælland</v>
          </cell>
        </row>
        <row r="277">
          <cell r="A277" t="str">
            <v>Sjælland</v>
          </cell>
        </row>
        <row r="278">
          <cell r="A278" t="str">
            <v>Sjælland</v>
          </cell>
        </row>
        <row r="279">
          <cell r="A279" t="str">
            <v>Sjælland</v>
          </cell>
        </row>
        <row r="280">
          <cell r="A280" t="str">
            <v>Sjælland</v>
          </cell>
        </row>
        <row r="281">
          <cell r="A281" t="str">
            <v>Syddanmark</v>
          </cell>
        </row>
        <row r="282">
          <cell r="A282" t="str">
            <v>Syddanmark</v>
          </cell>
        </row>
        <row r="283">
          <cell r="A283" t="str">
            <v>Syddanmark</v>
          </cell>
        </row>
        <row r="284">
          <cell r="A284" t="str">
            <v>Syddanmark</v>
          </cell>
        </row>
        <row r="285">
          <cell r="A285" t="str">
            <v>Syddanmark</v>
          </cell>
        </row>
        <row r="286">
          <cell r="A286" t="str">
            <v>Syddanmark</v>
          </cell>
        </row>
        <row r="287">
          <cell r="A287" t="str">
            <v>Syddanmark</v>
          </cell>
        </row>
        <row r="288">
          <cell r="A288" t="str">
            <v>Syddanmark</v>
          </cell>
        </row>
        <row r="289">
          <cell r="A289" t="str">
            <v>Syddanmark</v>
          </cell>
        </row>
        <row r="290">
          <cell r="A290" t="str">
            <v>Syddanmark</v>
          </cell>
        </row>
        <row r="291">
          <cell r="A291" t="str">
            <v>Syddanmark</v>
          </cell>
        </row>
        <row r="292">
          <cell r="A292" t="str">
            <v>Syddanmark</v>
          </cell>
        </row>
        <row r="293">
          <cell r="A293" t="str">
            <v>Syddanmark</v>
          </cell>
        </row>
        <row r="294">
          <cell r="A294" t="str">
            <v>Syddanmark</v>
          </cell>
        </row>
        <row r="295">
          <cell r="A295" t="str">
            <v>Syddanmark</v>
          </cell>
        </row>
        <row r="296">
          <cell r="A296" t="str">
            <v>Syddanmark</v>
          </cell>
        </row>
        <row r="297">
          <cell r="A297" t="str">
            <v>Syddanmark</v>
          </cell>
        </row>
        <row r="298">
          <cell r="A298" t="str">
            <v>Syddanmark</v>
          </cell>
        </row>
        <row r="299">
          <cell r="A299" t="str">
            <v>Syddanmark</v>
          </cell>
        </row>
        <row r="300">
          <cell r="A300" t="str">
            <v>Syddanmark</v>
          </cell>
        </row>
        <row r="301">
          <cell r="A301" t="str">
            <v>Syddanmark</v>
          </cell>
        </row>
        <row r="302">
          <cell r="A302" t="str">
            <v>Syddanmark</v>
          </cell>
        </row>
        <row r="303">
          <cell r="A303" t="str">
            <v>Syddanmark</v>
          </cell>
        </row>
        <row r="304">
          <cell r="A304" t="str">
            <v>Syddanmark</v>
          </cell>
        </row>
        <row r="305">
          <cell r="A305" t="str">
            <v>Syddanmark</v>
          </cell>
        </row>
        <row r="306">
          <cell r="A306" t="str">
            <v>Syddanmark</v>
          </cell>
        </row>
        <row r="307">
          <cell r="A307" t="str">
            <v>Syddanmark</v>
          </cell>
        </row>
        <row r="308">
          <cell r="A308" t="str">
            <v>Syddanmark</v>
          </cell>
        </row>
        <row r="309">
          <cell r="A309" t="str">
            <v>Syddanmark</v>
          </cell>
        </row>
        <row r="310">
          <cell r="A310" t="str">
            <v>Syddanmark</v>
          </cell>
        </row>
        <row r="311">
          <cell r="A311" t="str">
            <v>Syddanmark</v>
          </cell>
        </row>
        <row r="312">
          <cell r="A312" t="str">
            <v>Syddanmark</v>
          </cell>
        </row>
        <row r="313">
          <cell r="A313" t="str">
            <v>Syddanmark</v>
          </cell>
        </row>
        <row r="314">
          <cell r="A314" t="str">
            <v>Syddanmark</v>
          </cell>
        </row>
        <row r="315">
          <cell r="A315" t="str">
            <v>Syddanmark</v>
          </cell>
        </row>
        <row r="316">
          <cell r="A316" t="str">
            <v>Syddanmark</v>
          </cell>
        </row>
        <row r="317">
          <cell r="A317" t="str">
            <v>Syddanmark</v>
          </cell>
        </row>
        <row r="318">
          <cell r="A318" t="str">
            <v>Syddanmark</v>
          </cell>
        </row>
        <row r="319">
          <cell r="A319" t="str">
            <v>Syddanmark</v>
          </cell>
        </row>
        <row r="320">
          <cell r="A320" t="str">
            <v>Syddanmark</v>
          </cell>
        </row>
        <row r="321">
          <cell r="A321" t="str">
            <v>Syddanmark</v>
          </cell>
        </row>
        <row r="322">
          <cell r="A322" t="str">
            <v>Syddanmark</v>
          </cell>
        </row>
        <row r="323">
          <cell r="A323" t="str">
            <v>Syddanmark</v>
          </cell>
        </row>
        <row r="324">
          <cell r="A324" t="str">
            <v>Syddanmark</v>
          </cell>
        </row>
        <row r="325">
          <cell r="A325" t="str">
            <v>Syddanmark</v>
          </cell>
        </row>
        <row r="326">
          <cell r="A326" t="str">
            <v>Syddanmark</v>
          </cell>
        </row>
        <row r="327">
          <cell r="A327" t="str">
            <v>Syddanmark</v>
          </cell>
        </row>
        <row r="328">
          <cell r="A328" t="str">
            <v>Syddanmark</v>
          </cell>
        </row>
        <row r="329">
          <cell r="A329" t="str">
            <v>Syddanmark</v>
          </cell>
        </row>
        <row r="330">
          <cell r="A330" t="str">
            <v>Syddanmark</v>
          </cell>
        </row>
        <row r="331">
          <cell r="A331" t="str">
            <v>Syddanmark</v>
          </cell>
        </row>
        <row r="332">
          <cell r="A332" t="str">
            <v>Syddanmark</v>
          </cell>
        </row>
        <row r="333">
          <cell r="A333" t="str">
            <v>Syddanmark</v>
          </cell>
        </row>
        <row r="334">
          <cell r="A334" t="str">
            <v>Syddanmark</v>
          </cell>
        </row>
        <row r="335">
          <cell r="A335" t="str">
            <v>Syddanmark</v>
          </cell>
        </row>
        <row r="336">
          <cell r="A336" t="str">
            <v>Syddanmark</v>
          </cell>
        </row>
        <row r="337">
          <cell r="A337" t="str">
            <v>Syddanmark</v>
          </cell>
        </row>
        <row r="338">
          <cell r="A338" t="str">
            <v>Syddanmark</v>
          </cell>
        </row>
        <row r="339">
          <cell r="A339" t="str">
            <v>Syddanmark</v>
          </cell>
        </row>
        <row r="340">
          <cell r="A340" t="str">
            <v>Syddanmark</v>
          </cell>
        </row>
        <row r="341">
          <cell r="A341" t="str">
            <v>Syddanmark</v>
          </cell>
        </row>
        <row r="342">
          <cell r="A342" t="str">
            <v>Syddanmark</v>
          </cell>
        </row>
        <row r="343">
          <cell r="A343" t="str">
            <v>Syddanmark</v>
          </cell>
        </row>
        <row r="344">
          <cell r="A344" t="str">
            <v>Syddanmark</v>
          </cell>
        </row>
        <row r="345">
          <cell r="A345" t="str">
            <v>Syddanmark</v>
          </cell>
        </row>
        <row r="346">
          <cell r="A346" t="str">
            <v>Syddanmark</v>
          </cell>
        </row>
        <row r="347">
          <cell r="A347" t="str">
            <v>Syddanmark</v>
          </cell>
        </row>
        <row r="348">
          <cell r="A348" t="str">
            <v>Syddanmark</v>
          </cell>
        </row>
        <row r="349">
          <cell r="A349" t="str">
            <v>Syddanmark</v>
          </cell>
        </row>
        <row r="350">
          <cell r="A350" t="str">
            <v>Syddanmark</v>
          </cell>
        </row>
        <row r="351">
          <cell r="A351" t="str">
            <v>Syddanmark</v>
          </cell>
        </row>
        <row r="352">
          <cell r="A352" t="str">
            <v>Syddanmark</v>
          </cell>
        </row>
        <row r="353">
          <cell r="A353" t="str">
            <v>Syddanmark</v>
          </cell>
        </row>
        <row r="354">
          <cell r="A354" t="str">
            <v>Syddanmark</v>
          </cell>
        </row>
        <row r="355">
          <cell r="A355" t="str">
            <v>Syddanmark</v>
          </cell>
        </row>
        <row r="356">
          <cell r="A356" t="str">
            <v>Syddanmark</v>
          </cell>
        </row>
        <row r="357">
          <cell r="A357" t="str">
            <v>Syddanmark</v>
          </cell>
        </row>
        <row r="358">
          <cell r="A358" t="str">
            <v>Syddanmark</v>
          </cell>
        </row>
        <row r="359">
          <cell r="A359" t="str">
            <v>Syddanmark</v>
          </cell>
        </row>
        <row r="360">
          <cell r="A360" t="str">
            <v>Syddanmark</v>
          </cell>
        </row>
        <row r="361">
          <cell r="A361" t="str">
            <v>Syddanmark</v>
          </cell>
        </row>
        <row r="362">
          <cell r="A362" t="str">
            <v>Syddanmark</v>
          </cell>
        </row>
        <row r="363">
          <cell r="A363" t="str">
            <v>Syddanmark</v>
          </cell>
        </row>
        <row r="364">
          <cell r="A364" t="str">
            <v>Syddanmark</v>
          </cell>
        </row>
        <row r="365">
          <cell r="A365" t="str">
            <v>Syddanmark</v>
          </cell>
        </row>
        <row r="366">
          <cell r="A366" t="str">
            <v>Syddanmark</v>
          </cell>
        </row>
        <row r="367">
          <cell r="A367" t="str">
            <v>Syddanmark</v>
          </cell>
        </row>
        <row r="368">
          <cell r="A368" t="str">
            <v>Syddanmark</v>
          </cell>
        </row>
        <row r="369">
          <cell r="A369" t="str">
            <v>Syddanmark</v>
          </cell>
        </row>
        <row r="370">
          <cell r="A370" t="str">
            <v>Syddanmark</v>
          </cell>
        </row>
        <row r="371">
          <cell r="A371" t="str">
            <v>Syddanmark</v>
          </cell>
        </row>
        <row r="372">
          <cell r="A372" t="str">
            <v>Syddanmark</v>
          </cell>
        </row>
        <row r="373">
          <cell r="A373" t="str">
            <v>Syddanmark</v>
          </cell>
        </row>
        <row r="374">
          <cell r="A374" t="str">
            <v>Syddanmark</v>
          </cell>
        </row>
        <row r="375">
          <cell r="A375" t="str">
            <v>Syddanmark</v>
          </cell>
        </row>
        <row r="376">
          <cell r="A376" t="str">
            <v>Syddanmark</v>
          </cell>
        </row>
        <row r="377">
          <cell r="A377" t="str">
            <v>Syddanmark</v>
          </cell>
        </row>
        <row r="378">
          <cell r="A378" t="str">
            <v>Syddanmark</v>
          </cell>
        </row>
        <row r="379">
          <cell r="A379" t="str">
            <v>Syddanmark</v>
          </cell>
        </row>
        <row r="380">
          <cell r="A380" t="str">
            <v>Syddanmark</v>
          </cell>
        </row>
        <row r="381">
          <cell r="A381" t="str">
            <v>Syddanmark</v>
          </cell>
        </row>
        <row r="382">
          <cell r="A382" t="str">
            <v>Syddanmark</v>
          </cell>
        </row>
        <row r="383">
          <cell r="A383" t="str">
            <v>Syddanmark</v>
          </cell>
        </row>
        <row r="384">
          <cell r="A384" t="str">
            <v>Syddanmark</v>
          </cell>
        </row>
        <row r="385">
          <cell r="A385" t="str">
            <v>Syddanmark</v>
          </cell>
        </row>
        <row r="386">
          <cell r="A386" t="str">
            <v>Syddanmark</v>
          </cell>
        </row>
        <row r="387">
          <cell r="A387" t="str">
            <v>Syddanmark</v>
          </cell>
        </row>
        <row r="388">
          <cell r="A388" t="str">
            <v>Syddanmark</v>
          </cell>
        </row>
        <row r="389">
          <cell r="A389" t="str">
            <v>Syddanmark</v>
          </cell>
        </row>
        <row r="390">
          <cell r="A390" t="str">
            <v>Syddanmark</v>
          </cell>
        </row>
        <row r="391">
          <cell r="A391" t="str">
            <v>Syddanmark</v>
          </cell>
        </row>
        <row r="392">
          <cell r="A392" t="str">
            <v>Syddanmark</v>
          </cell>
        </row>
        <row r="393">
          <cell r="A393" t="str">
            <v>Syddanmark</v>
          </cell>
        </row>
        <row r="394">
          <cell r="A394" t="str">
            <v>Syddanmark</v>
          </cell>
        </row>
        <row r="395">
          <cell r="A395" t="str">
            <v>Syddanmark</v>
          </cell>
        </row>
        <row r="396">
          <cell r="A396" t="str">
            <v>Syddanmark</v>
          </cell>
        </row>
        <row r="397">
          <cell r="A397" t="str">
            <v>Syddanmark</v>
          </cell>
        </row>
        <row r="398">
          <cell r="A398" t="str">
            <v>Syddanmark</v>
          </cell>
        </row>
        <row r="399">
          <cell r="A399" t="str">
            <v>Syddanmark</v>
          </cell>
        </row>
        <row r="400">
          <cell r="A400" t="str">
            <v>Syddanmark</v>
          </cell>
        </row>
        <row r="401">
          <cell r="A401" t="str">
            <v>Syddanmark</v>
          </cell>
        </row>
        <row r="402">
          <cell r="A402" t="str">
            <v>Syddanmark</v>
          </cell>
        </row>
        <row r="403">
          <cell r="A403" t="str">
            <v>Syddanmark</v>
          </cell>
        </row>
        <row r="404">
          <cell r="A404" t="str">
            <v>Syddanmark</v>
          </cell>
        </row>
        <row r="405">
          <cell r="A405" t="str">
            <v>Syddanmark</v>
          </cell>
        </row>
        <row r="406">
          <cell r="A406" t="str">
            <v>Syddanmark</v>
          </cell>
        </row>
        <row r="407">
          <cell r="A407" t="str">
            <v>Syddanmark</v>
          </cell>
        </row>
        <row r="408">
          <cell r="A408" t="str">
            <v>Syddanmark</v>
          </cell>
        </row>
        <row r="409">
          <cell r="A409" t="str">
            <v>Syddanmark</v>
          </cell>
        </row>
        <row r="410">
          <cell r="A410" t="str">
            <v>Syddanmark</v>
          </cell>
        </row>
        <row r="411">
          <cell r="A411" t="str">
            <v>Syddanmark</v>
          </cell>
        </row>
        <row r="412">
          <cell r="A412" t="str">
            <v>Syddanmark</v>
          </cell>
        </row>
        <row r="413">
          <cell r="A413" t="str">
            <v>Syddanmark</v>
          </cell>
        </row>
        <row r="414">
          <cell r="A414" t="str">
            <v>Syddanmark</v>
          </cell>
        </row>
        <row r="415">
          <cell r="A415" t="str">
            <v>Syddanmark</v>
          </cell>
        </row>
        <row r="416">
          <cell r="A416" t="str">
            <v>Syddanmark</v>
          </cell>
        </row>
        <row r="417">
          <cell r="A417" t="str">
            <v>Syddanmark</v>
          </cell>
        </row>
        <row r="418">
          <cell r="A418" t="str">
            <v>Syddanmark</v>
          </cell>
        </row>
        <row r="419">
          <cell r="A419" t="str">
            <v>Syddanmark</v>
          </cell>
        </row>
        <row r="420">
          <cell r="A420" t="str">
            <v>Syddanmark</v>
          </cell>
        </row>
        <row r="421">
          <cell r="A421" t="str">
            <v>Syddanmark</v>
          </cell>
        </row>
        <row r="422">
          <cell r="A422" t="str">
            <v>Syddanmark</v>
          </cell>
        </row>
        <row r="423">
          <cell r="A423" t="str">
            <v>Midtjylland</v>
          </cell>
        </row>
        <row r="424">
          <cell r="A424" t="str">
            <v>Midtjylland</v>
          </cell>
        </row>
        <row r="425">
          <cell r="A425" t="str">
            <v>Midtjylland</v>
          </cell>
        </row>
        <row r="426">
          <cell r="A426" t="str">
            <v>Syddanmark</v>
          </cell>
        </row>
        <row r="427">
          <cell r="A427" t="str">
            <v>Syddanmark</v>
          </cell>
        </row>
        <row r="428">
          <cell r="A428" t="str">
            <v>Syddanmark</v>
          </cell>
        </row>
        <row r="429">
          <cell r="A429" t="str">
            <v>Syddanmark</v>
          </cell>
        </row>
        <row r="430">
          <cell r="A430" t="str">
            <v>Syddanmark</v>
          </cell>
        </row>
        <row r="431">
          <cell r="A431" t="str">
            <v>Syddanmark</v>
          </cell>
        </row>
        <row r="432">
          <cell r="A432" t="str">
            <v>Syddanmark</v>
          </cell>
        </row>
        <row r="433">
          <cell r="A433" t="str">
            <v>Syddanmark</v>
          </cell>
        </row>
        <row r="434">
          <cell r="A434" t="str">
            <v>Syddanmark</v>
          </cell>
        </row>
        <row r="435">
          <cell r="A435" t="str">
            <v>Syddanmark</v>
          </cell>
        </row>
        <row r="436">
          <cell r="A436" t="str">
            <v>Syddanmark</v>
          </cell>
        </row>
        <row r="437">
          <cell r="A437" t="str">
            <v>Syddanmark</v>
          </cell>
        </row>
        <row r="438">
          <cell r="A438" t="str">
            <v>Syddanmark</v>
          </cell>
        </row>
        <row r="439">
          <cell r="A439" t="str">
            <v>Syddanmark</v>
          </cell>
        </row>
        <row r="440">
          <cell r="A440" t="str">
            <v>Midtjylland</v>
          </cell>
        </row>
        <row r="441">
          <cell r="A441" t="str">
            <v>Midtjylland</v>
          </cell>
        </row>
        <row r="442">
          <cell r="A442" t="str">
            <v>Midtjylland</v>
          </cell>
        </row>
        <row r="443">
          <cell r="A443" t="str">
            <v>Midtjylland</v>
          </cell>
        </row>
        <row r="444">
          <cell r="A444" t="str">
            <v>Midtjylland</v>
          </cell>
        </row>
        <row r="445">
          <cell r="A445" t="str">
            <v>Midtjylland</v>
          </cell>
        </row>
        <row r="446">
          <cell r="A446" t="str">
            <v>Midtjylland</v>
          </cell>
        </row>
        <row r="447">
          <cell r="A447" t="str">
            <v>Midtjylland</v>
          </cell>
        </row>
        <row r="448">
          <cell r="A448" t="str">
            <v>Midtjylland</v>
          </cell>
        </row>
        <row r="449">
          <cell r="A449" t="str">
            <v>Midtjylland</v>
          </cell>
        </row>
        <row r="450">
          <cell r="A450" t="str">
            <v>Midtjylland</v>
          </cell>
        </row>
        <row r="451">
          <cell r="A451" t="str">
            <v>Midtjylland</v>
          </cell>
        </row>
        <row r="452">
          <cell r="A452" t="str">
            <v>Midtjylland</v>
          </cell>
        </row>
        <row r="453">
          <cell r="A453" t="str">
            <v>Midtjylland</v>
          </cell>
        </row>
        <row r="454">
          <cell r="A454" t="str">
            <v>Midtjylland</v>
          </cell>
        </row>
        <row r="455">
          <cell r="A455" t="str">
            <v>Midtjylland</v>
          </cell>
        </row>
        <row r="456">
          <cell r="A456" t="str">
            <v>Midtjylland</v>
          </cell>
        </row>
        <row r="457">
          <cell r="A457" t="str">
            <v>Midtjylland</v>
          </cell>
        </row>
        <row r="458">
          <cell r="A458" t="str">
            <v>Midtjylland</v>
          </cell>
        </row>
        <row r="459">
          <cell r="A459" t="str">
            <v>Midtjylland</v>
          </cell>
        </row>
        <row r="460">
          <cell r="A460" t="str">
            <v>Midtjylland</v>
          </cell>
        </row>
        <row r="461">
          <cell r="A461" t="str">
            <v>Midtjylland</v>
          </cell>
        </row>
        <row r="462">
          <cell r="A462" t="str">
            <v>Midtjylland</v>
          </cell>
        </row>
        <row r="463">
          <cell r="A463" t="str">
            <v>Midtjylland</v>
          </cell>
        </row>
        <row r="464">
          <cell r="A464" t="str">
            <v>Midtjylland</v>
          </cell>
        </row>
        <row r="465">
          <cell r="A465" t="str">
            <v>Midtjylland</v>
          </cell>
        </row>
        <row r="466">
          <cell r="A466" t="str">
            <v>Midtjylland</v>
          </cell>
        </row>
        <row r="467">
          <cell r="A467" t="str">
            <v>Midtjylland</v>
          </cell>
        </row>
        <row r="468">
          <cell r="A468" t="str">
            <v>Midtjylland</v>
          </cell>
        </row>
        <row r="469">
          <cell r="A469" t="str">
            <v>Midtjylland</v>
          </cell>
        </row>
        <row r="470">
          <cell r="A470" t="str">
            <v>Midtjylland</v>
          </cell>
        </row>
        <row r="471">
          <cell r="A471" t="str">
            <v>Midtjylland</v>
          </cell>
        </row>
        <row r="472">
          <cell r="A472" t="str">
            <v>Midtjylland</v>
          </cell>
        </row>
        <row r="473">
          <cell r="A473" t="str">
            <v>Midtjylland</v>
          </cell>
        </row>
        <row r="474">
          <cell r="A474" t="str">
            <v>Midtjylland</v>
          </cell>
        </row>
        <row r="475">
          <cell r="A475" t="str">
            <v>Midtjylland</v>
          </cell>
        </row>
        <row r="476">
          <cell r="A476" t="str">
            <v>Midtjylland</v>
          </cell>
        </row>
        <row r="477">
          <cell r="A477" t="str">
            <v>Midtjylland</v>
          </cell>
        </row>
        <row r="478">
          <cell r="A478" t="str">
            <v>Midtjylland</v>
          </cell>
        </row>
        <row r="479">
          <cell r="A479" t="str">
            <v>Midtjylland</v>
          </cell>
        </row>
        <row r="480">
          <cell r="A480" t="str">
            <v>Midtjylland</v>
          </cell>
        </row>
        <row r="481">
          <cell r="A481" t="str">
            <v>Nordjylland</v>
          </cell>
        </row>
        <row r="482">
          <cell r="A482" t="str">
            <v>Nordjylland</v>
          </cell>
        </row>
        <row r="483">
          <cell r="A483" t="str">
            <v>Nordjylland</v>
          </cell>
        </row>
        <row r="484">
          <cell r="A484" t="str">
            <v>Nordjylland</v>
          </cell>
        </row>
        <row r="485">
          <cell r="A485" t="str">
            <v>Nordjylland</v>
          </cell>
        </row>
        <row r="486">
          <cell r="A486" t="str">
            <v>Nordjylland</v>
          </cell>
        </row>
        <row r="487">
          <cell r="A487" t="str">
            <v>Nordjylland</v>
          </cell>
        </row>
        <row r="488">
          <cell r="A488" t="str">
            <v>Nordjylland</v>
          </cell>
        </row>
        <row r="489">
          <cell r="A489" t="str">
            <v>Nordjylland</v>
          </cell>
        </row>
        <row r="490">
          <cell r="A490" t="str">
            <v>Nordjylland</v>
          </cell>
        </row>
        <row r="491">
          <cell r="A491" t="str">
            <v>Nordjylland</v>
          </cell>
        </row>
        <row r="492">
          <cell r="A492" t="str">
            <v>Nordjylland</v>
          </cell>
        </row>
        <row r="493">
          <cell r="A493" t="str">
            <v>Midtjylland</v>
          </cell>
        </row>
        <row r="494">
          <cell r="A494" t="str">
            <v>Midtjylland</v>
          </cell>
        </row>
        <row r="495">
          <cell r="A495" t="str">
            <v>Midtjylland</v>
          </cell>
        </row>
        <row r="496">
          <cell r="A496" t="str">
            <v>Midtjylland</v>
          </cell>
        </row>
        <row r="497">
          <cell r="A497" t="str">
            <v>Midtjylland</v>
          </cell>
        </row>
        <row r="498">
          <cell r="A498" t="str">
            <v>Midtjylland</v>
          </cell>
        </row>
        <row r="499">
          <cell r="A499" t="str">
            <v>Midtjylland</v>
          </cell>
        </row>
        <row r="500">
          <cell r="A500" t="str">
            <v>Midtjylland</v>
          </cell>
        </row>
        <row r="501">
          <cell r="A501" t="str">
            <v>Midtjylland</v>
          </cell>
        </row>
        <row r="502">
          <cell r="A502" t="str">
            <v>Midtjylland</v>
          </cell>
        </row>
        <row r="503">
          <cell r="A503" t="str">
            <v>Midtjylland</v>
          </cell>
        </row>
        <row r="504">
          <cell r="A504" t="str">
            <v>Midtjylland</v>
          </cell>
        </row>
        <row r="505">
          <cell r="A505" t="str">
            <v>Midtjylland</v>
          </cell>
        </row>
        <row r="506">
          <cell r="A506" t="str">
            <v>Midtjylland</v>
          </cell>
        </row>
        <row r="507">
          <cell r="A507" t="str">
            <v>Midtjylland</v>
          </cell>
        </row>
        <row r="508">
          <cell r="A508" t="str">
            <v>Nordjylland</v>
          </cell>
        </row>
        <row r="509">
          <cell r="A509" t="str">
            <v>Nordjylland</v>
          </cell>
        </row>
        <row r="510">
          <cell r="A510" t="str">
            <v>Nordjylland</v>
          </cell>
        </row>
        <row r="511">
          <cell r="A511" t="str">
            <v>Nordjylland</v>
          </cell>
        </row>
        <row r="512">
          <cell r="A512" t="str">
            <v>Nordjylland</v>
          </cell>
        </row>
        <row r="513">
          <cell r="A513" t="str">
            <v>Midtjylland</v>
          </cell>
        </row>
        <row r="514">
          <cell r="A514" t="str">
            <v>Midtjylland</v>
          </cell>
        </row>
        <row r="515">
          <cell r="A515" t="str">
            <v>Midtjylland</v>
          </cell>
        </row>
        <row r="516">
          <cell r="A516" t="str">
            <v>Midtjylland</v>
          </cell>
        </row>
        <row r="517">
          <cell r="A517" t="str">
            <v>Midtjylland</v>
          </cell>
        </row>
        <row r="518">
          <cell r="A518" t="str">
            <v>Midtjylland</v>
          </cell>
        </row>
        <row r="519">
          <cell r="A519" t="str">
            <v>Midtjylland</v>
          </cell>
        </row>
        <row r="520">
          <cell r="A520" t="str">
            <v>Midtjylland</v>
          </cell>
        </row>
        <row r="521">
          <cell r="A521" t="str">
            <v>Midtjylland</v>
          </cell>
        </row>
        <row r="522">
          <cell r="A522" t="str">
            <v>Midtjylland</v>
          </cell>
        </row>
        <row r="523">
          <cell r="A523" t="str">
            <v>Midtjylland</v>
          </cell>
        </row>
        <row r="524">
          <cell r="A524" t="str">
            <v>Midtjylland</v>
          </cell>
        </row>
        <row r="525">
          <cell r="A525" t="str">
            <v>Midtjylland</v>
          </cell>
        </row>
        <row r="526">
          <cell r="A526" t="str">
            <v>Midtjylland</v>
          </cell>
        </row>
        <row r="527">
          <cell r="A527" t="str">
            <v>Midtjylland</v>
          </cell>
        </row>
        <row r="528">
          <cell r="A528" t="str">
            <v>Midtjylland</v>
          </cell>
        </row>
        <row r="529">
          <cell r="A529" t="str">
            <v>Midtjylland</v>
          </cell>
        </row>
        <row r="530">
          <cell r="A530" t="str">
            <v>Midtjylland</v>
          </cell>
        </row>
        <row r="531">
          <cell r="A531" t="str">
            <v>Midtjylland</v>
          </cell>
        </row>
        <row r="532">
          <cell r="A532" t="str">
            <v>Midtjylland</v>
          </cell>
        </row>
        <row r="533">
          <cell r="A533" t="str">
            <v>Midtjylland</v>
          </cell>
        </row>
        <row r="534">
          <cell r="A534" t="str">
            <v>Midtjylland</v>
          </cell>
        </row>
        <row r="535">
          <cell r="A535" t="str">
            <v>Midtjylland</v>
          </cell>
        </row>
        <row r="536">
          <cell r="A536" t="str">
            <v>Midtjylland</v>
          </cell>
        </row>
        <row r="537">
          <cell r="A537" t="str">
            <v>Midtjylland</v>
          </cell>
        </row>
        <row r="538">
          <cell r="A538" t="str">
            <v>Midtjylland</v>
          </cell>
        </row>
        <row r="539">
          <cell r="A539" t="str">
            <v>Midtjylland</v>
          </cell>
        </row>
        <row r="540">
          <cell r="A540" t="str">
            <v>Midtjylland</v>
          </cell>
        </row>
        <row r="541">
          <cell r="A541" t="str">
            <v>Midtjylland</v>
          </cell>
        </row>
        <row r="542">
          <cell r="A542" t="str">
            <v>Midtjylland</v>
          </cell>
        </row>
        <row r="543">
          <cell r="A543" t="str">
            <v>Midtjylland</v>
          </cell>
        </row>
        <row r="544">
          <cell r="A544" t="str">
            <v>Midtjylland</v>
          </cell>
        </row>
        <row r="545">
          <cell r="A545" t="str">
            <v>Midtjylland</v>
          </cell>
        </row>
        <row r="546">
          <cell r="A546" t="str">
            <v>Midtjylland</v>
          </cell>
        </row>
        <row r="547">
          <cell r="A547" t="str">
            <v>Midtjylland</v>
          </cell>
        </row>
        <row r="548">
          <cell r="A548" t="str">
            <v>Midtjylland</v>
          </cell>
        </row>
        <row r="549">
          <cell r="A549" t="str">
            <v>Midtjylland</v>
          </cell>
        </row>
        <row r="550">
          <cell r="A550" t="str">
            <v>Midtjylland</v>
          </cell>
        </row>
        <row r="551">
          <cell r="A551" t="str">
            <v>Midtjylland</v>
          </cell>
        </row>
        <row r="552">
          <cell r="A552" t="str">
            <v>Midtjylland</v>
          </cell>
        </row>
        <row r="553">
          <cell r="A553" t="str">
            <v>Midtjylland</v>
          </cell>
        </row>
        <row r="554">
          <cell r="A554" t="str">
            <v>Midtjylland</v>
          </cell>
        </row>
        <row r="555">
          <cell r="A555" t="str">
            <v>Midtjylland</v>
          </cell>
        </row>
        <row r="556">
          <cell r="A556" t="str">
            <v>Midtjylland</v>
          </cell>
        </row>
        <row r="557">
          <cell r="A557" t="str">
            <v>Midtjylland</v>
          </cell>
        </row>
        <row r="558">
          <cell r="A558" t="str">
            <v>Midtjylland</v>
          </cell>
        </row>
        <row r="559">
          <cell r="A559" t="str">
            <v>Midtjylland</v>
          </cell>
        </row>
        <row r="560">
          <cell r="A560" t="str">
            <v>Midtjylland</v>
          </cell>
        </row>
        <row r="561">
          <cell r="A561" t="str">
            <v>Midtjylland</v>
          </cell>
        </row>
        <row r="562">
          <cell r="A562" t="str">
            <v>Midtjylland</v>
          </cell>
        </row>
        <row r="563">
          <cell r="A563" t="str">
            <v>Midtjylland</v>
          </cell>
        </row>
        <row r="564">
          <cell r="A564" t="str">
            <v>Midtjylland</v>
          </cell>
        </row>
        <row r="565">
          <cell r="A565" t="str">
            <v>Midtjylland</v>
          </cell>
        </row>
        <row r="566">
          <cell r="A566" t="str">
            <v>Midtjylland</v>
          </cell>
        </row>
        <row r="567">
          <cell r="A567" t="str">
            <v>Midtjylland</v>
          </cell>
        </row>
        <row r="568">
          <cell r="A568" t="str">
            <v>Midtjylland</v>
          </cell>
        </row>
        <row r="569">
          <cell r="A569" t="str">
            <v>Midtjylland</v>
          </cell>
        </row>
        <row r="570">
          <cell r="A570" t="str">
            <v>Midtjylland</v>
          </cell>
        </row>
        <row r="571">
          <cell r="A571" t="str">
            <v>Midtjylland</v>
          </cell>
        </row>
        <row r="572">
          <cell r="A572" t="str">
            <v>Midtjylland</v>
          </cell>
        </row>
        <row r="573">
          <cell r="A573" t="str">
            <v>Midtjylland</v>
          </cell>
        </row>
        <row r="574">
          <cell r="A574" t="str">
            <v>Midtjylland</v>
          </cell>
        </row>
        <row r="575">
          <cell r="A575" t="str">
            <v>Midtjylland</v>
          </cell>
        </row>
        <row r="576">
          <cell r="A576" t="str">
            <v>Midtjylland</v>
          </cell>
        </row>
        <row r="577">
          <cell r="A577" t="str">
            <v>Midtjylland</v>
          </cell>
        </row>
        <row r="578">
          <cell r="A578" t="str">
            <v>Midtjylland</v>
          </cell>
        </row>
        <row r="579">
          <cell r="A579" t="str">
            <v>Midtjylland</v>
          </cell>
        </row>
        <row r="580">
          <cell r="A580" t="str">
            <v>Midtjylland</v>
          </cell>
        </row>
        <row r="581">
          <cell r="A581" t="str">
            <v>Midtjylland</v>
          </cell>
        </row>
        <row r="582">
          <cell r="A582" t="str">
            <v>Midtjylland</v>
          </cell>
        </row>
        <row r="583">
          <cell r="A583" t="str">
            <v>Midtjylland</v>
          </cell>
        </row>
        <row r="584">
          <cell r="A584" t="str">
            <v>Midtjylland</v>
          </cell>
        </row>
        <row r="585">
          <cell r="A585" t="str">
            <v>Midtjylland</v>
          </cell>
        </row>
        <row r="586">
          <cell r="A586" t="str">
            <v>Midtjylland</v>
          </cell>
        </row>
        <row r="587">
          <cell r="A587" t="str">
            <v>Midtjylland</v>
          </cell>
        </row>
        <row r="588">
          <cell r="A588" t="str">
            <v>Midtjylland</v>
          </cell>
        </row>
        <row r="589">
          <cell r="A589" t="str">
            <v>Midtjylland</v>
          </cell>
        </row>
        <row r="590">
          <cell r="A590" t="str">
            <v>Midtjylland</v>
          </cell>
        </row>
        <row r="591">
          <cell r="A591" t="str">
            <v>Midtjylland</v>
          </cell>
        </row>
        <row r="592">
          <cell r="A592" t="str">
            <v>Midtjylland</v>
          </cell>
        </row>
        <row r="593">
          <cell r="A593" t="str">
            <v>Midtjylland</v>
          </cell>
        </row>
        <row r="594">
          <cell r="A594" t="str">
            <v>Midtjylland</v>
          </cell>
        </row>
        <row r="595">
          <cell r="A595" t="str">
            <v>Midtjylland</v>
          </cell>
        </row>
        <row r="596">
          <cell r="A596" t="str">
            <v>Midtjylland</v>
          </cell>
        </row>
        <row r="597">
          <cell r="A597" t="str">
            <v>Midtjylland</v>
          </cell>
        </row>
        <row r="598">
          <cell r="A598" t="str">
            <v>Midtjylland</v>
          </cell>
        </row>
        <row r="599">
          <cell r="A599" t="str">
            <v>Midtjylland</v>
          </cell>
        </row>
        <row r="600">
          <cell r="A600" t="str">
            <v>Midtjylland</v>
          </cell>
        </row>
        <row r="601">
          <cell r="A601" t="str">
            <v>Midtjylland</v>
          </cell>
        </row>
        <row r="602">
          <cell r="A602" t="str">
            <v>Midtjylland</v>
          </cell>
        </row>
        <row r="603">
          <cell r="A603" t="str">
            <v>Midtjylland</v>
          </cell>
        </row>
        <row r="604">
          <cell r="A604" t="str">
            <v>Midtjylland</v>
          </cell>
        </row>
        <row r="605">
          <cell r="A605" t="str">
            <v>Midtjylland</v>
          </cell>
        </row>
        <row r="606">
          <cell r="A606" t="str">
            <v>Midtjylland</v>
          </cell>
        </row>
        <row r="607">
          <cell r="A607" t="str">
            <v>Midtjylland</v>
          </cell>
        </row>
        <row r="608">
          <cell r="A608" t="str">
            <v>Midtjylland</v>
          </cell>
        </row>
        <row r="609">
          <cell r="A609" t="str">
            <v>Midtjylland</v>
          </cell>
        </row>
        <row r="610">
          <cell r="A610" t="str">
            <v>Midtjylland</v>
          </cell>
        </row>
        <row r="611">
          <cell r="A611" t="str">
            <v>Midtjylland</v>
          </cell>
        </row>
        <row r="612">
          <cell r="A612" t="str">
            <v>Midtjylland</v>
          </cell>
        </row>
        <row r="613">
          <cell r="A613" t="str">
            <v>Midtjylland</v>
          </cell>
        </row>
        <row r="614">
          <cell r="A614" t="str">
            <v>Midtjylland</v>
          </cell>
        </row>
        <row r="615">
          <cell r="A615" t="str">
            <v>Midtjylland</v>
          </cell>
        </row>
        <row r="616">
          <cell r="A616" t="str">
            <v>Midtjylland</v>
          </cell>
        </row>
        <row r="617">
          <cell r="A617" t="str">
            <v>Midtjylland</v>
          </cell>
        </row>
        <row r="618">
          <cell r="A618" t="str">
            <v>Midtjylland</v>
          </cell>
        </row>
        <row r="619">
          <cell r="A619" t="str">
            <v>Midtjylland</v>
          </cell>
        </row>
        <row r="620">
          <cell r="A620" t="str">
            <v>Midtjylland</v>
          </cell>
        </row>
        <row r="621">
          <cell r="A621" t="str">
            <v>Midtjylland</v>
          </cell>
        </row>
        <row r="622">
          <cell r="A622" t="str">
            <v>Midtjylland</v>
          </cell>
        </row>
        <row r="623">
          <cell r="A623" t="str">
            <v>Midtjylland</v>
          </cell>
        </row>
        <row r="624">
          <cell r="A624" t="str">
            <v>Midtjylland</v>
          </cell>
        </row>
        <row r="625">
          <cell r="A625" t="str">
            <v>Midtjylland</v>
          </cell>
        </row>
        <row r="626">
          <cell r="A626" t="str">
            <v>Midtjylland</v>
          </cell>
        </row>
        <row r="627">
          <cell r="A627" t="str">
            <v>Nordjylland</v>
          </cell>
        </row>
        <row r="628">
          <cell r="A628" t="str">
            <v>Nordjylland</v>
          </cell>
        </row>
        <row r="629">
          <cell r="A629" t="str">
            <v>Nordjylland</v>
          </cell>
        </row>
        <row r="630">
          <cell r="A630" t="str">
            <v>Nordjylland</v>
          </cell>
        </row>
        <row r="631">
          <cell r="A631" t="str">
            <v>Nordjylland</v>
          </cell>
        </row>
        <row r="632">
          <cell r="A632" t="str">
            <v>Nordjylland</v>
          </cell>
        </row>
        <row r="633">
          <cell r="A633" t="str">
            <v>Nordjylland</v>
          </cell>
        </row>
        <row r="634">
          <cell r="A634" t="str">
            <v>Nordjylland</v>
          </cell>
        </row>
        <row r="635">
          <cell r="A635" t="str">
            <v>Nordjylland</v>
          </cell>
        </row>
        <row r="636">
          <cell r="A636" t="str">
            <v>Nordjylland</v>
          </cell>
        </row>
        <row r="637">
          <cell r="A637" t="str">
            <v>Nordjylland</v>
          </cell>
        </row>
        <row r="638">
          <cell r="A638" t="str">
            <v>Nordjylland</v>
          </cell>
        </row>
        <row r="639">
          <cell r="A639" t="str">
            <v>Nordjylland</v>
          </cell>
        </row>
        <row r="640">
          <cell r="A640" t="str">
            <v>Nordjylland</v>
          </cell>
        </row>
        <row r="641">
          <cell r="A641" t="str">
            <v>Nordjylland</v>
          </cell>
        </row>
        <row r="642">
          <cell r="A642" t="str">
            <v>Nordjylland</v>
          </cell>
        </row>
        <row r="643">
          <cell r="A643" t="str">
            <v>Nordjylland</v>
          </cell>
        </row>
        <row r="644">
          <cell r="A644" t="str">
            <v>Nordjylland</v>
          </cell>
        </row>
        <row r="645">
          <cell r="A645" t="str">
            <v>Nordjylland</v>
          </cell>
        </row>
        <row r="646">
          <cell r="A646" t="str">
            <v>Nordjylland</v>
          </cell>
        </row>
        <row r="647">
          <cell r="A647" t="str">
            <v>Nordjylland</v>
          </cell>
        </row>
        <row r="648">
          <cell r="A648" t="str">
            <v>Nordjylland</v>
          </cell>
        </row>
        <row r="649">
          <cell r="A649" t="str">
            <v>Nordjylland</v>
          </cell>
        </row>
        <row r="650">
          <cell r="A650" t="str">
            <v>Nordjylland</v>
          </cell>
        </row>
        <row r="651">
          <cell r="A651" t="str">
            <v>Nordjylland</v>
          </cell>
        </row>
        <row r="652">
          <cell r="A652" t="str">
            <v>Nordjylland</v>
          </cell>
        </row>
        <row r="653">
          <cell r="A653" t="str">
            <v>Nordjylland</v>
          </cell>
        </row>
        <row r="654">
          <cell r="A654" t="str">
            <v>Nordjylland</v>
          </cell>
        </row>
        <row r="655">
          <cell r="A655" t="str">
            <v>Nordjylland</v>
          </cell>
        </row>
        <row r="656">
          <cell r="A656" t="str">
            <v>Nordjylland</v>
          </cell>
        </row>
        <row r="657">
          <cell r="A657" t="str">
            <v>Nordjylland</v>
          </cell>
        </row>
        <row r="658">
          <cell r="A658" t="str">
            <v>Nordjylland</v>
          </cell>
        </row>
        <row r="659">
          <cell r="A659" t="str">
            <v>Nordjylland</v>
          </cell>
        </row>
        <row r="660">
          <cell r="A660" t="str">
            <v>Nordjylland</v>
          </cell>
        </row>
        <row r="661">
          <cell r="A661" t="str">
            <v>Nordjylland</v>
          </cell>
        </row>
        <row r="662">
          <cell r="A662" t="str">
            <v>Nordjylland</v>
          </cell>
        </row>
        <row r="663">
          <cell r="A663" t="str">
            <v>Nordjylland</v>
          </cell>
        </row>
        <row r="664">
          <cell r="A664" t="str">
            <v>Nordjylland</v>
          </cell>
        </row>
        <row r="665">
          <cell r="A665" t="str">
            <v>Nordjylland</v>
          </cell>
        </row>
        <row r="666">
          <cell r="A666" t="str">
            <v>Nordjylland</v>
          </cell>
        </row>
        <row r="667">
          <cell r="A667" t="str">
            <v>Nordjylland</v>
          </cell>
        </row>
        <row r="668">
          <cell r="A668" t="str">
            <v>Nordjylland</v>
          </cell>
        </row>
        <row r="669">
          <cell r="A669" t="str">
            <v>Nordjylland</v>
          </cell>
        </row>
        <row r="670">
          <cell r="A670" t="str">
            <v>Nordjylland</v>
          </cell>
        </row>
        <row r="671">
          <cell r="A671" t="str">
            <v>Nordjylland</v>
          </cell>
        </row>
        <row r="672">
          <cell r="A672" t="str">
            <v>Nordjylland</v>
          </cell>
        </row>
        <row r="673">
          <cell r="A673" t="str">
            <v>Nordjylland</v>
          </cell>
        </row>
        <row r="674">
          <cell r="A674" t="str">
            <v>Nordjylland</v>
          </cell>
        </row>
        <row r="675">
          <cell r="A675" t="str">
            <v>Nordjylland</v>
          </cell>
        </row>
        <row r="676">
          <cell r="A676" t="str">
            <v>Nordjylland</v>
          </cell>
        </row>
        <row r="677">
          <cell r="A677" t="str">
            <v>Nordjylland</v>
          </cell>
        </row>
        <row r="678">
          <cell r="A678" t="str">
            <v>Nordjylland</v>
          </cell>
        </row>
        <row r="679">
          <cell r="A679" t="str">
            <v>Nordjylland</v>
          </cell>
        </row>
        <row r="680">
          <cell r="A680" t="str">
            <v>Nordjylland</v>
          </cell>
        </row>
        <row r="681">
          <cell r="A681" t="str">
            <v>Nordjylland</v>
          </cell>
        </row>
        <row r="682">
          <cell r="A682" t="str">
            <v>Nordjylland</v>
          </cell>
        </row>
        <row r="683">
          <cell r="A683" t="str">
            <v>Nordjylland</v>
          </cell>
        </row>
        <row r="684">
          <cell r="A684" t="str">
            <v>Nordjylland</v>
          </cell>
        </row>
        <row r="685">
          <cell r="A685" t="str">
            <v>Nordjylland</v>
          </cell>
        </row>
        <row r="686">
          <cell r="A686" t="str">
            <v>Nordjylland</v>
          </cell>
        </row>
        <row r="687">
          <cell r="A687" t="str">
            <v>Nordjylland</v>
          </cell>
        </row>
        <row r="688">
          <cell r="A688" t="str">
            <v>Nordjylland</v>
          </cell>
        </row>
        <row r="689">
          <cell r="A689" t="str">
            <v>Nordjylland</v>
          </cell>
        </row>
        <row r="690">
          <cell r="A690" t="str">
            <v>Nordjylland</v>
          </cell>
        </row>
        <row r="691">
          <cell r="A691" t="str">
            <v>Nordjylland</v>
          </cell>
        </row>
        <row r="692">
          <cell r="A692" t="str">
            <v>Nordjylland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>
            <v>0</v>
          </cell>
          <cell r="B2">
            <v>0</v>
          </cell>
        </row>
        <row r="3">
          <cell r="A3">
            <v>0.49999999999999994</v>
          </cell>
          <cell r="B3">
            <v>0</v>
          </cell>
        </row>
        <row r="4">
          <cell r="A4">
            <v>0.25</v>
          </cell>
          <cell r="B4">
            <v>0.25</v>
          </cell>
        </row>
        <row r="5">
          <cell r="A5">
            <v>0.25</v>
          </cell>
          <cell r="B5">
            <v>0.25</v>
          </cell>
        </row>
        <row r="6">
          <cell r="A6">
            <v>0.25</v>
          </cell>
          <cell r="B6">
            <v>0.25</v>
          </cell>
        </row>
        <row r="7">
          <cell r="A7">
            <v>0.25</v>
          </cell>
          <cell r="B7">
            <v>0.25</v>
          </cell>
        </row>
        <row r="8">
          <cell r="A8">
            <v>0.25</v>
          </cell>
          <cell r="B8">
            <v>0.25</v>
          </cell>
        </row>
        <row r="9">
          <cell r="A9">
            <v>0.25</v>
          </cell>
          <cell r="B9">
            <v>0.25</v>
          </cell>
        </row>
        <row r="10">
          <cell r="A10">
            <v>0.25</v>
          </cell>
          <cell r="B10">
            <v>0.25</v>
          </cell>
        </row>
        <row r="11">
          <cell r="A11">
            <v>0.25</v>
          </cell>
          <cell r="B11">
            <v>0.25</v>
          </cell>
        </row>
        <row r="12">
          <cell r="A12">
            <v>0.25</v>
          </cell>
          <cell r="B12">
            <v>0.25</v>
          </cell>
        </row>
        <row r="13">
          <cell r="A13">
            <v>0.25</v>
          </cell>
          <cell r="B13">
            <v>0.25</v>
          </cell>
        </row>
        <row r="14">
          <cell r="A14">
            <v>0.25</v>
          </cell>
          <cell r="B14">
            <v>0.25</v>
          </cell>
        </row>
        <row r="15">
          <cell r="A15">
            <v>0.25</v>
          </cell>
          <cell r="B15">
            <v>0.25</v>
          </cell>
        </row>
        <row r="16">
          <cell r="A16">
            <v>0.25</v>
          </cell>
          <cell r="B16">
            <v>0.25</v>
          </cell>
        </row>
        <row r="17">
          <cell r="A17">
            <v>0.25</v>
          </cell>
          <cell r="B17">
            <v>0.25</v>
          </cell>
        </row>
        <row r="18">
          <cell r="A18">
            <v>0.25</v>
          </cell>
          <cell r="B18">
            <v>0.25</v>
          </cell>
        </row>
        <row r="19">
          <cell r="A19">
            <v>0.25</v>
          </cell>
          <cell r="B19">
            <v>0.25</v>
          </cell>
        </row>
        <row r="20">
          <cell r="A20">
            <v>0.25</v>
          </cell>
          <cell r="B20">
            <v>0.25</v>
          </cell>
        </row>
        <row r="21">
          <cell r="A21">
            <v>0.25</v>
          </cell>
          <cell r="B21">
            <v>0.25</v>
          </cell>
        </row>
        <row r="22">
          <cell r="A22">
            <v>0.25</v>
          </cell>
          <cell r="B22">
            <v>0.25</v>
          </cell>
        </row>
        <row r="23">
          <cell r="A23">
            <v>0.25</v>
          </cell>
          <cell r="B23">
            <v>0.25</v>
          </cell>
        </row>
        <row r="24">
          <cell r="A24">
            <v>0.25</v>
          </cell>
          <cell r="B24">
            <v>0.25</v>
          </cell>
        </row>
        <row r="25">
          <cell r="A25">
            <v>0.25</v>
          </cell>
          <cell r="B25">
            <v>0.25</v>
          </cell>
        </row>
        <row r="26">
          <cell r="A26">
            <v>0.25</v>
          </cell>
          <cell r="B26">
            <v>0.25</v>
          </cell>
        </row>
        <row r="27">
          <cell r="A27">
            <v>0.25</v>
          </cell>
          <cell r="B27">
            <v>0.25</v>
          </cell>
        </row>
        <row r="28">
          <cell r="A28">
            <v>0.25</v>
          </cell>
          <cell r="B28">
            <v>0.25</v>
          </cell>
        </row>
        <row r="29">
          <cell r="A29">
            <v>0.25</v>
          </cell>
          <cell r="B29">
            <v>0.25</v>
          </cell>
        </row>
        <row r="30">
          <cell r="A30">
            <v>0.25</v>
          </cell>
          <cell r="B30">
            <v>0.25</v>
          </cell>
        </row>
        <row r="31">
          <cell r="A31">
            <v>0.25</v>
          </cell>
          <cell r="B31">
            <v>0.25</v>
          </cell>
        </row>
        <row r="32">
          <cell r="A32">
            <v>0.25</v>
          </cell>
          <cell r="B32">
            <v>0.25</v>
          </cell>
        </row>
        <row r="33">
          <cell r="A33">
            <v>0.25</v>
          </cell>
          <cell r="B33">
            <v>0.25</v>
          </cell>
        </row>
        <row r="34">
          <cell r="A34">
            <v>0.25</v>
          </cell>
          <cell r="B34">
            <v>0.25</v>
          </cell>
        </row>
        <row r="35">
          <cell r="A35">
            <v>0.25</v>
          </cell>
          <cell r="B35">
            <v>0.25</v>
          </cell>
        </row>
        <row r="36">
          <cell r="A36">
            <v>0.25</v>
          </cell>
          <cell r="B36">
            <v>0.25</v>
          </cell>
        </row>
        <row r="37">
          <cell r="A37">
            <v>0.25</v>
          </cell>
          <cell r="B37">
            <v>0.25</v>
          </cell>
        </row>
        <row r="38">
          <cell r="A38">
            <v>0.25</v>
          </cell>
          <cell r="B38">
            <v>0.25</v>
          </cell>
        </row>
        <row r="39">
          <cell r="A39">
            <v>0.25</v>
          </cell>
          <cell r="B39">
            <v>0.25</v>
          </cell>
        </row>
        <row r="40">
          <cell r="A40">
            <v>0.25</v>
          </cell>
          <cell r="B40">
            <v>0.25</v>
          </cell>
        </row>
        <row r="41">
          <cell r="A41">
            <v>0.25</v>
          </cell>
          <cell r="B41">
            <v>0.25</v>
          </cell>
        </row>
        <row r="42">
          <cell r="A42">
            <v>0.25</v>
          </cell>
          <cell r="B42">
            <v>0.25</v>
          </cell>
        </row>
        <row r="43">
          <cell r="A43">
            <v>0.25</v>
          </cell>
          <cell r="B43">
            <v>0.25</v>
          </cell>
        </row>
        <row r="44">
          <cell r="A44">
            <v>0.25</v>
          </cell>
          <cell r="B44">
            <v>0.25</v>
          </cell>
        </row>
        <row r="45">
          <cell r="A45">
            <v>0.25</v>
          </cell>
          <cell r="B45">
            <v>0.25</v>
          </cell>
        </row>
        <row r="46">
          <cell r="A46">
            <v>0.25</v>
          </cell>
          <cell r="B46">
            <v>0.25</v>
          </cell>
        </row>
        <row r="47">
          <cell r="A47">
            <v>0.25</v>
          </cell>
          <cell r="B47">
            <v>0.25</v>
          </cell>
        </row>
        <row r="48">
          <cell r="A48">
            <v>0.25</v>
          </cell>
          <cell r="B48">
            <v>0.25</v>
          </cell>
        </row>
        <row r="49">
          <cell r="A49">
            <v>0.25</v>
          </cell>
          <cell r="B49">
            <v>0.25</v>
          </cell>
        </row>
        <row r="50">
          <cell r="A50">
            <v>0.25</v>
          </cell>
          <cell r="B50">
            <v>0.25</v>
          </cell>
        </row>
        <row r="51">
          <cell r="A51">
            <v>0.25</v>
          </cell>
          <cell r="B51">
            <v>0.25</v>
          </cell>
        </row>
        <row r="52">
          <cell r="A52">
            <v>0.25</v>
          </cell>
          <cell r="B52">
            <v>0.25</v>
          </cell>
        </row>
        <row r="53">
          <cell r="A53">
            <v>0.25</v>
          </cell>
          <cell r="B53">
            <v>0.25</v>
          </cell>
        </row>
        <row r="54">
          <cell r="A54">
            <v>0.25</v>
          </cell>
          <cell r="B54">
            <v>0.25</v>
          </cell>
        </row>
        <row r="55">
          <cell r="A55">
            <v>0.25</v>
          </cell>
          <cell r="B55">
            <v>0.25</v>
          </cell>
        </row>
        <row r="56">
          <cell r="A56">
            <v>0.25</v>
          </cell>
          <cell r="B56">
            <v>0.25</v>
          </cell>
        </row>
        <row r="57">
          <cell r="A57">
            <v>0.25</v>
          </cell>
          <cell r="B57">
            <v>0.25</v>
          </cell>
        </row>
        <row r="58">
          <cell r="A58">
            <v>0.25</v>
          </cell>
          <cell r="B58">
            <v>0.25</v>
          </cell>
        </row>
        <row r="59">
          <cell r="A59">
            <v>0.25</v>
          </cell>
          <cell r="B59">
            <v>0.25</v>
          </cell>
        </row>
        <row r="60">
          <cell r="A60">
            <v>0.25</v>
          </cell>
          <cell r="B60">
            <v>0.25</v>
          </cell>
        </row>
        <row r="61">
          <cell r="A61">
            <v>0.25</v>
          </cell>
          <cell r="B61">
            <v>0.25</v>
          </cell>
        </row>
        <row r="62">
          <cell r="A62">
            <v>0.25</v>
          </cell>
          <cell r="B62">
            <v>0.25</v>
          </cell>
        </row>
        <row r="63">
          <cell r="A63">
            <v>0.25</v>
          </cell>
          <cell r="B63">
            <v>0.25</v>
          </cell>
        </row>
        <row r="64">
          <cell r="A64">
            <v>0.25</v>
          </cell>
          <cell r="B64">
            <v>0.25</v>
          </cell>
        </row>
        <row r="65">
          <cell r="A65">
            <v>0.25</v>
          </cell>
          <cell r="B65">
            <v>0.25</v>
          </cell>
        </row>
        <row r="66">
          <cell r="A66">
            <v>0.25</v>
          </cell>
          <cell r="B66">
            <v>0.25</v>
          </cell>
        </row>
        <row r="67">
          <cell r="A67">
            <v>0.25</v>
          </cell>
          <cell r="B67">
            <v>0.25</v>
          </cell>
        </row>
        <row r="68">
          <cell r="A68">
            <v>0.25</v>
          </cell>
          <cell r="B68">
            <v>0.25</v>
          </cell>
        </row>
        <row r="69">
          <cell r="A69">
            <v>0.25</v>
          </cell>
          <cell r="B69">
            <v>0.25</v>
          </cell>
        </row>
        <row r="70">
          <cell r="A70">
            <v>0.25</v>
          </cell>
          <cell r="B70">
            <v>0.25</v>
          </cell>
        </row>
        <row r="71">
          <cell r="A71">
            <v>0.25</v>
          </cell>
          <cell r="B71">
            <v>0.25</v>
          </cell>
        </row>
        <row r="72">
          <cell r="A72">
            <v>0.25</v>
          </cell>
          <cell r="B72">
            <v>0.25</v>
          </cell>
        </row>
        <row r="73">
          <cell r="A73">
            <v>0.25</v>
          </cell>
          <cell r="B73">
            <v>0.25</v>
          </cell>
        </row>
        <row r="74">
          <cell r="A74">
            <v>0.25</v>
          </cell>
          <cell r="B74">
            <v>0.25</v>
          </cell>
        </row>
        <row r="75">
          <cell r="A75">
            <v>0.25</v>
          </cell>
          <cell r="B75">
            <v>0.25</v>
          </cell>
        </row>
        <row r="76">
          <cell r="A76">
            <v>0.25</v>
          </cell>
          <cell r="B76">
            <v>0.25</v>
          </cell>
        </row>
        <row r="77">
          <cell r="A77">
            <v>0.25</v>
          </cell>
          <cell r="B77">
            <v>0.25</v>
          </cell>
        </row>
        <row r="78">
          <cell r="A78">
            <v>0.25</v>
          </cell>
          <cell r="B78">
            <v>0.25</v>
          </cell>
        </row>
        <row r="79">
          <cell r="A79">
            <v>0.25</v>
          </cell>
          <cell r="B79">
            <v>0.25</v>
          </cell>
        </row>
        <row r="80">
          <cell r="A80">
            <v>0.25</v>
          </cell>
          <cell r="B80">
            <v>0.25</v>
          </cell>
        </row>
        <row r="81">
          <cell r="A81">
            <v>0.25</v>
          </cell>
          <cell r="B81">
            <v>0.25</v>
          </cell>
        </row>
        <row r="82">
          <cell r="A82">
            <v>0.25</v>
          </cell>
          <cell r="B82">
            <v>0.25</v>
          </cell>
        </row>
        <row r="83">
          <cell r="A83">
            <v>0.25</v>
          </cell>
          <cell r="B83">
            <v>0.25</v>
          </cell>
        </row>
        <row r="84">
          <cell r="A84">
            <v>0.25</v>
          </cell>
          <cell r="B84">
            <v>0.25</v>
          </cell>
        </row>
        <row r="85">
          <cell r="A85">
            <v>0.25</v>
          </cell>
          <cell r="B85">
            <v>0.25</v>
          </cell>
        </row>
        <row r="86">
          <cell r="A86">
            <v>0.25</v>
          </cell>
          <cell r="B86">
            <v>0.25</v>
          </cell>
        </row>
        <row r="87">
          <cell r="A87">
            <v>0.25</v>
          </cell>
          <cell r="B87">
            <v>0.25</v>
          </cell>
        </row>
        <row r="88">
          <cell r="A88">
            <v>0.25</v>
          </cell>
          <cell r="B88">
            <v>0.25</v>
          </cell>
        </row>
        <row r="89">
          <cell r="A89">
            <v>0.25</v>
          </cell>
          <cell r="B89">
            <v>0.25</v>
          </cell>
        </row>
        <row r="90">
          <cell r="A90">
            <v>0.25</v>
          </cell>
          <cell r="B90">
            <v>0.25</v>
          </cell>
        </row>
        <row r="91">
          <cell r="A91">
            <v>0.25</v>
          </cell>
          <cell r="B91">
            <v>0.25</v>
          </cell>
        </row>
        <row r="92">
          <cell r="A92">
            <v>0.25</v>
          </cell>
          <cell r="B92">
            <v>0.25</v>
          </cell>
        </row>
        <row r="93">
          <cell r="A93">
            <v>0.25</v>
          </cell>
          <cell r="B93">
            <v>0.25</v>
          </cell>
        </row>
        <row r="94">
          <cell r="A94">
            <v>0.25</v>
          </cell>
          <cell r="B94">
            <v>0.25</v>
          </cell>
        </row>
        <row r="95">
          <cell r="A95">
            <v>0.25</v>
          </cell>
          <cell r="B95">
            <v>0.25</v>
          </cell>
        </row>
        <row r="96">
          <cell r="A96">
            <v>0.25</v>
          </cell>
          <cell r="B96">
            <v>0.25</v>
          </cell>
        </row>
        <row r="97">
          <cell r="A97">
            <v>0.25</v>
          </cell>
          <cell r="B97">
            <v>0.25</v>
          </cell>
        </row>
        <row r="98">
          <cell r="A98">
            <v>0.25</v>
          </cell>
          <cell r="B98">
            <v>0.25</v>
          </cell>
        </row>
        <row r="99">
          <cell r="A99">
            <v>0.25</v>
          </cell>
          <cell r="B99">
            <v>0.25</v>
          </cell>
        </row>
        <row r="100">
          <cell r="A100">
            <v>0.25</v>
          </cell>
          <cell r="B100">
            <v>0.25</v>
          </cell>
        </row>
        <row r="101">
          <cell r="A101">
            <v>0.25</v>
          </cell>
          <cell r="B101">
            <v>0.25</v>
          </cell>
        </row>
        <row r="102">
          <cell r="A102">
            <v>0.25</v>
          </cell>
          <cell r="B102">
            <v>0.25</v>
          </cell>
        </row>
        <row r="103">
          <cell r="A103">
            <v>0.25</v>
          </cell>
          <cell r="B103">
            <v>0.25</v>
          </cell>
        </row>
        <row r="104">
          <cell r="A104">
            <v>0.25</v>
          </cell>
          <cell r="B104">
            <v>0.25</v>
          </cell>
        </row>
        <row r="105">
          <cell r="A105">
            <v>0.25</v>
          </cell>
          <cell r="B105">
            <v>0.25</v>
          </cell>
        </row>
        <row r="106">
          <cell r="A106">
            <v>0.25</v>
          </cell>
          <cell r="B106">
            <v>0.25</v>
          </cell>
        </row>
        <row r="107">
          <cell r="A107">
            <v>0.25</v>
          </cell>
          <cell r="B107">
            <v>0.25</v>
          </cell>
        </row>
        <row r="108">
          <cell r="A108">
            <v>0.25</v>
          </cell>
          <cell r="B108">
            <v>0.25</v>
          </cell>
        </row>
        <row r="109">
          <cell r="A109">
            <v>0.25</v>
          </cell>
          <cell r="B109">
            <v>0.25</v>
          </cell>
        </row>
        <row r="110">
          <cell r="A110">
            <v>0.25</v>
          </cell>
          <cell r="B110">
            <v>0.25</v>
          </cell>
        </row>
        <row r="111">
          <cell r="A111">
            <v>0.25</v>
          </cell>
          <cell r="B111">
            <v>0.25</v>
          </cell>
        </row>
        <row r="112">
          <cell r="A112">
            <v>0.25</v>
          </cell>
          <cell r="B112">
            <v>0.25</v>
          </cell>
        </row>
        <row r="113">
          <cell r="A113">
            <v>0.25</v>
          </cell>
          <cell r="B113">
            <v>0.25</v>
          </cell>
        </row>
        <row r="114">
          <cell r="A114">
            <v>0.25</v>
          </cell>
          <cell r="B114">
            <v>0.25</v>
          </cell>
        </row>
        <row r="115">
          <cell r="A115">
            <v>0.25</v>
          </cell>
          <cell r="B115">
            <v>0.25</v>
          </cell>
        </row>
        <row r="116">
          <cell r="A116">
            <v>0.25</v>
          </cell>
          <cell r="B116">
            <v>0.25</v>
          </cell>
        </row>
        <row r="117">
          <cell r="A117">
            <v>0.25</v>
          </cell>
          <cell r="B117">
            <v>0.25</v>
          </cell>
        </row>
        <row r="118">
          <cell r="A118">
            <v>0.25</v>
          </cell>
          <cell r="B118">
            <v>0.25</v>
          </cell>
        </row>
        <row r="119">
          <cell r="A119">
            <v>0.25</v>
          </cell>
          <cell r="B119">
            <v>0.25</v>
          </cell>
        </row>
        <row r="120">
          <cell r="A120">
            <v>0.25</v>
          </cell>
          <cell r="B120">
            <v>0.25</v>
          </cell>
        </row>
        <row r="121">
          <cell r="A121">
            <v>0.25</v>
          </cell>
          <cell r="B121">
            <v>0.25</v>
          </cell>
        </row>
        <row r="122">
          <cell r="A122">
            <v>0.25</v>
          </cell>
          <cell r="B122">
            <v>0.25</v>
          </cell>
        </row>
        <row r="123">
          <cell r="A123">
            <v>0.25</v>
          </cell>
          <cell r="B123">
            <v>0.25</v>
          </cell>
        </row>
        <row r="124">
          <cell r="A124">
            <v>0.25</v>
          </cell>
          <cell r="B124">
            <v>0.25</v>
          </cell>
        </row>
        <row r="125">
          <cell r="A125">
            <v>0.25</v>
          </cell>
          <cell r="B125">
            <v>0.25</v>
          </cell>
        </row>
        <row r="126">
          <cell r="A126">
            <v>0.25</v>
          </cell>
          <cell r="B126">
            <v>0.25</v>
          </cell>
        </row>
        <row r="127">
          <cell r="A127">
            <v>0.25</v>
          </cell>
          <cell r="B127">
            <v>0.25</v>
          </cell>
        </row>
        <row r="128">
          <cell r="A128">
            <v>0.25</v>
          </cell>
          <cell r="B128">
            <v>0.25</v>
          </cell>
        </row>
        <row r="129">
          <cell r="A129">
            <v>0.25</v>
          </cell>
          <cell r="B129">
            <v>0.25</v>
          </cell>
        </row>
        <row r="130">
          <cell r="A130">
            <v>0.25</v>
          </cell>
          <cell r="B130">
            <v>0.25</v>
          </cell>
        </row>
        <row r="131">
          <cell r="A131">
            <v>0.25</v>
          </cell>
          <cell r="B131">
            <v>0.25</v>
          </cell>
        </row>
        <row r="132">
          <cell r="A132">
            <v>0.25</v>
          </cell>
          <cell r="B132">
            <v>0.25</v>
          </cell>
        </row>
        <row r="133">
          <cell r="A133">
            <v>0.25</v>
          </cell>
          <cell r="B133">
            <v>0.25</v>
          </cell>
        </row>
        <row r="134">
          <cell r="A134">
            <v>0.25</v>
          </cell>
          <cell r="B134">
            <v>0.25</v>
          </cell>
        </row>
        <row r="135">
          <cell r="A135">
            <v>0.25</v>
          </cell>
          <cell r="B135">
            <v>0.25</v>
          </cell>
        </row>
        <row r="136">
          <cell r="A136">
            <v>0.25</v>
          </cell>
          <cell r="B136">
            <v>0.25</v>
          </cell>
        </row>
        <row r="137">
          <cell r="A137">
            <v>0.25</v>
          </cell>
          <cell r="B137">
            <v>0.25</v>
          </cell>
        </row>
        <row r="138">
          <cell r="A138">
            <v>0.25</v>
          </cell>
          <cell r="B138">
            <v>0.25</v>
          </cell>
        </row>
        <row r="139">
          <cell r="A139">
            <v>0.25</v>
          </cell>
          <cell r="B139">
            <v>0.25</v>
          </cell>
        </row>
        <row r="140">
          <cell r="A140">
            <v>0.25</v>
          </cell>
          <cell r="B140">
            <v>0.25</v>
          </cell>
        </row>
        <row r="141">
          <cell r="A141">
            <v>0.25</v>
          </cell>
          <cell r="B141">
            <v>0.25</v>
          </cell>
        </row>
        <row r="142">
          <cell r="A142">
            <v>0.25</v>
          </cell>
          <cell r="B142">
            <v>0.25</v>
          </cell>
        </row>
        <row r="143">
          <cell r="A143">
            <v>0.25</v>
          </cell>
          <cell r="B143">
            <v>0.25</v>
          </cell>
        </row>
        <row r="144">
          <cell r="A144">
            <v>0.25</v>
          </cell>
          <cell r="B144">
            <v>0.25</v>
          </cell>
        </row>
        <row r="145">
          <cell r="A145">
            <v>0.25</v>
          </cell>
          <cell r="B145">
            <v>0.25</v>
          </cell>
        </row>
        <row r="146">
          <cell r="A146">
            <v>0.25</v>
          </cell>
          <cell r="B146">
            <v>0.25</v>
          </cell>
        </row>
        <row r="147">
          <cell r="A147">
            <v>0.25</v>
          </cell>
          <cell r="B147">
            <v>0.25</v>
          </cell>
        </row>
        <row r="148">
          <cell r="A148">
            <v>0.25</v>
          </cell>
          <cell r="B148">
            <v>0.25</v>
          </cell>
        </row>
        <row r="149">
          <cell r="A149">
            <v>0.25</v>
          </cell>
          <cell r="B149">
            <v>0.25</v>
          </cell>
        </row>
        <row r="150">
          <cell r="A150">
            <v>0.25</v>
          </cell>
          <cell r="B150">
            <v>0.25</v>
          </cell>
        </row>
        <row r="151">
          <cell r="A151">
            <v>0.25</v>
          </cell>
          <cell r="B151">
            <v>0.25</v>
          </cell>
        </row>
        <row r="152">
          <cell r="A152">
            <v>0.25</v>
          </cell>
          <cell r="B152">
            <v>0.25</v>
          </cell>
        </row>
        <row r="153">
          <cell r="A153">
            <v>0.25</v>
          </cell>
          <cell r="B153">
            <v>0.25</v>
          </cell>
        </row>
        <row r="154">
          <cell r="A154">
            <v>0.25</v>
          </cell>
          <cell r="B154">
            <v>0.25</v>
          </cell>
        </row>
        <row r="155">
          <cell r="A155">
            <v>0.25</v>
          </cell>
          <cell r="B155">
            <v>0.25</v>
          </cell>
        </row>
        <row r="156">
          <cell r="A156">
            <v>0.25</v>
          </cell>
          <cell r="B156">
            <v>0.25</v>
          </cell>
        </row>
        <row r="157">
          <cell r="A157">
            <v>0.25</v>
          </cell>
          <cell r="B157">
            <v>0.25</v>
          </cell>
        </row>
        <row r="158">
          <cell r="A158">
            <v>0.25</v>
          </cell>
          <cell r="B158">
            <v>0.25</v>
          </cell>
        </row>
        <row r="159">
          <cell r="A159">
            <v>0.25</v>
          </cell>
          <cell r="B159">
            <v>0.25</v>
          </cell>
        </row>
        <row r="160">
          <cell r="A160">
            <v>0.25</v>
          </cell>
          <cell r="B160">
            <v>0.25</v>
          </cell>
        </row>
        <row r="161">
          <cell r="A161">
            <v>0.25</v>
          </cell>
          <cell r="B161">
            <v>0.25</v>
          </cell>
        </row>
        <row r="162">
          <cell r="A162">
            <v>0.25</v>
          </cell>
          <cell r="B162">
            <v>0.25</v>
          </cell>
        </row>
        <row r="163">
          <cell r="A163">
            <v>0.25</v>
          </cell>
          <cell r="B163">
            <v>0.25</v>
          </cell>
        </row>
        <row r="164">
          <cell r="A164">
            <v>0.25</v>
          </cell>
          <cell r="B164">
            <v>0.25</v>
          </cell>
        </row>
        <row r="165">
          <cell r="A165">
            <v>0.25</v>
          </cell>
          <cell r="B165">
            <v>0.25</v>
          </cell>
        </row>
        <row r="166">
          <cell r="A166">
            <v>0.25</v>
          </cell>
          <cell r="B166">
            <v>0.25</v>
          </cell>
        </row>
        <row r="167">
          <cell r="A167">
            <v>0.25</v>
          </cell>
          <cell r="B167">
            <v>0.25</v>
          </cell>
        </row>
        <row r="168">
          <cell r="A168">
            <v>0.25</v>
          </cell>
          <cell r="B168">
            <v>0.25</v>
          </cell>
        </row>
        <row r="169">
          <cell r="A169">
            <v>0.25</v>
          </cell>
          <cell r="B169">
            <v>0.25</v>
          </cell>
        </row>
        <row r="170">
          <cell r="A170">
            <v>0.25</v>
          </cell>
          <cell r="B170">
            <v>0.25</v>
          </cell>
        </row>
        <row r="171">
          <cell r="A171">
            <v>0.25</v>
          </cell>
          <cell r="B171">
            <v>0.25</v>
          </cell>
        </row>
        <row r="172">
          <cell r="A172">
            <v>0.25</v>
          </cell>
          <cell r="B172">
            <v>0.25</v>
          </cell>
        </row>
        <row r="173">
          <cell r="A173">
            <v>0.25</v>
          </cell>
          <cell r="B173">
            <v>0.25</v>
          </cell>
        </row>
        <row r="174">
          <cell r="A174">
            <v>0.25</v>
          </cell>
          <cell r="B174">
            <v>0.25</v>
          </cell>
        </row>
        <row r="175">
          <cell r="A175">
            <v>0.25</v>
          </cell>
          <cell r="B175">
            <v>0.25</v>
          </cell>
        </row>
        <row r="176">
          <cell r="A176">
            <v>0.25</v>
          </cell>
          <cell r="B176">
            <v>0.25</v>
          </cell>
        </row>
        <row r="177">
          <cell r="A177">
            <v>0.25</v>
          </cell>
          <cell r="B177">
            <v>0.25</v>
          </cell>
        </row>
        <row r="178">
          <cell r="A178">
            <v>0.25</v>
          </cell>
          <cell r="B178">
            <v>0.25</v>
          </cell>
        </row>
        <row r="179">
          <cell r="A179">
            <v>0.25</v>
          </cell>
          <cell r="B179">
            <v>0.25</v>
          </cell>
        </row>
        <row r="180">
          <cell r="A180">
            <v>0.25</v>
          </cell>
          <cell r="B180">
            <v>0.25</v>
          </cell>
        </row>
        <row r="181">
          <cell r="A181">
            <v>0.25</v>
          </cell>
          <cell r="B181">
            <v>0.25</v>
          </cell>
        </row>
        <row r="182">
          <cell r="A182">
            <v>0.25</v>
          </cell>
          <cell r="B182">
            <v>0.25</v>
          </cell>
        </row>
        <row r="183">
          <cell r="A183">
            <v>0.25</v>
          </cell>
          <cell r="B183">
            <v>0.25</v>
          </cell>
        </row>
        <row r="184">
          <cell r="A184">
            <v>0.25</v>
          </cell>
          <cell r="B184">
            <v>0.25</v>
          </cell>
        </row>
        <row r="185">
          <cell r="A185">
            <v>0.25</v>
          </cell>
          <cell r="B185">
            <v>0.25</v>
          </cell>
        </row>
        <row r="186">
          <cell r="A186">
            <v>0.25</v>
          </cell>
          <cell r="B186">
            <v>0.25</v>
          </cell>
        </row>
        <row r="187">
          <cell r="A187">
            <v>0.25</v>
          </cell>
          <cell r="B187">
            <v>0.25</v>
          </cell>
        </row>
        <row r="188">
          <cell r="A188">
            <v>0.25</v>
          </cell>
          <cell r="B188">
            <v>0.25</v>
          </cell>
        </row>
        <row r="189">
          <cell r="A189">
            <v>0.25</v>
          </cell>
          <cell r="B189">
            <v>0.25</v>
          </cell>
        </row>
        <row r="190">
          <cell r="A190">
            <v>0.25</v>
          </cell>
          <cell r="B190">
            <v>0.25</v>
          </cell>
        </row>
        <row r="191">
          <cell r="A191">
            <v>0.25</v>
          </cell>
          <cell r="B191">
            <v>0.25</v>
          </cell>
        </row>
        <row r="192">
          <cell r="A192">
            <v>0.25</v>
          </cell>
          <cell r="B192">
            <v>0.25</v>
          </cell>
        </row>
        <row r="193">
          <cell r="A193">
            <v>0.25</v>
          </cell>
          <cell r="B193">
            <v>0.25</v>
          </cell>
        </row>
        <row r="194">
          <cell r="A194">
            <v>0.25</v>
          </cell>
          <cell r="B194">
            <v>0.25</v>
          </cell>
        </row>
        <row r="195">
          <cell r="A195">
            <v>0.25</v>
          </cell>
          <cell r="B195">
            <v>0.25</v>
          </cell>
        </row>
        <row r="196">
          <cell r="A196">
            <v>0.25</v>
          </cell>
          <cell r="B196">
            <v>0.25</v>
          </cell>
        </row>
        <row r="197">
          <cell r="A197">
            <v>0.25</v>
          </cell>
          <cell r="B197">
            <v>0.25</v>
          </cell>
        </row>
        <row r="198">
          <cell r="A198">
            <v>0.25</v>
          </cell>
          <cell r="B198">
            <v>0.25</v>
          </cell>
        </row>
        <row r="199">
          <cell r="A199">
            <v>0.25</v>
          </cell>
          <cell r="B199">
            <v>0.25</v>
          </cell>
        </row>
        <row r="200">
          <cell r="A200">
            <v>0.25</v>
          </cell>
          <cell r="B200">
            <v>0.25</v>
          </cell>
        </row>
        <row r="201">
          <cell r="A201">
            <v>0.25</v>
          </cell>
          <cell r="B201">
            <v>0.25</v>
          </cell>
        </row>
        <row r="202">
          <cell r="A202">
            <v>0.25</v>
          </cell>
          <cell r="B202">
            <v>0.25</v>
          </cell>
        </row>
        <row r="203">
          <cell r="A203">
            <v>0.25</v>
          </cell>
          <cell r="B203">
            <v>0.25</v>
          </cell>
        </row>
        <row r="204">
          <cell r="A204">
            <v>0.25</v>
          </cell>
          <cell r="B204">
            <v>0.25</v>
          </cell>
        </row>
        <row r="205">
          <cell r="A205">
            <v>0.25</v>
          </cell>
          <cell r="B205">
            <v>0.25</v>
          </cell>
        </row>
        <row r="206">
          <cell r="A206">
            <v>0.25</v>
          </cell>
          <cell r="B206">
            <v>0.25</v>
          </cell>
        </row>
        <row r="207">
          <cell r="A207">
            <v>0.25</v>
          </cell>
          <cell r="B207">
            <v>0.25</v>
          </cell>
        </row>
        <row r="208">
          <cell r="A208">
            <v>0.25</v>
          </cell>
          <cell r="B208">
            <v>0.25</v>
          </cell>
        </row>
        <row r="209">
          <cell r="A209">
            <v>0.25</v>
          </cell>
          <cell r="B209">
            <v>0.25</v>
          </cell>
        </row>
        <row r="210">
          <cell r="A210">
            <v>0.25</v>
          </cell>
          <cell r="B210">
            <v>0.25</v>
          </cell>
        </row>
        <row r="211">
          <cell r="A211">
            <v>0.25</v>
          </cell>
          <cell r="B211">
            <v>0.25</v>
          </cell>
        </row>
        <row r="212">
          <cell r="A212">
            <v>0.25</v>
          </cell>
          <cell r="B212">
            <v>0.25</v>
          </cell>
        </row>
        <row r="213">
          <cell r="A213">
            <v>0.25</v>
          </cell>
          <cell r="B213">
            <v>0.25</v>
          </cell>
        </row>
        <row r="214">
          <cell r="A214">
            <v>0.25</v>
          </cell>
          <cell r="B214">
            <v>0.25</v>
          </cell>
        </row>
        <row r="215">
          <cell r="A215">
            <v>0.25</v>
          </cell>
          <cell r="B215">
            <v>0.25</v>
          </cell>
        </row>
        <row r="216">
          <cell r="A216">
            <v>0.25</v>
          </cell>
          <cell r="B216">
            <v>0.25</v>
          </cell>
        </row>
        <row r="217">
          <cell r="A217">
            <v>0.25</v>
          </cell>
          <cell r="B217">
            <v>0.25</v>
          </cell>
        </row>
        <row r="218">
          <cell r="A218">
            <v>0.25</v>
          </cell>
          <cell r="B218">
            <v>0.25</v>
          </cell>
        </row>
        <row r="219">
          <cell r="A219">
            <v>0.25</v>
          </cell>
          <cell r="B219">
            <v>0.25</v>
          </cell>
        </row>
        <row r="220">
          <cell r="A220">
            <v>0.25</v>
          </cell>
          <cell r="B220">
            <v>0.25</v>
          </cell>
        </row>
        <row r="221">
          <cell r="A221">
            <v>0.25</v>
          </cell>
          <cell r="B221">
            <v>0.25</v>
          </cell>
        </row>
        <row r="222">
          <cell r="A222">
            <v>0.25</v>
          </cell>
          <cell r="B222">
            <v>0.25</v>
          </cell>
        </row>
        <row r="223">
          <cell r="A223">
            <v>0.25</v>
          </cell>
          <cell r="B223">
            <v>0.25</v>
          </cell>
        </row>
        <row r="224">
          <cell r="A224">
            <v>0.25</v>
          </cell>
          <cell r="B224">
            <v>0.25</v>
          </cell>
        </row>
        <row r="225">
          <cell r="A225">
            <v>0.25</v>
          </cell>
          <cell r="B225">
            <v>0.25</v>
          </cell>
        </row>
        <row r="226">
          <cell r="A226">
            <v>0.25</v>
          </cell>
          <cell r="B226">
            <v>0.25</v>
          </cell>
        </row>
        <row r="227">
          <cell r="A227">
            <v>0.25</v>
          </cell>
          <cell r="B227">
            <v>0.25</v>
          </cell>
        </row>
        <row r="228">
          <cell r="A228">
            <v>0.25</v>
          </cell>
          <cell r="B228">
            <v>0.25</v>
          </cell>
        </row>
        <row r="229">
          <cell r="A229">
            <v>0.25</v>
          </cell>
          <cell r="B229">
            <v>0.25</v>
          </cell>
        </row>
        <row r="230">
          <cell r="A230">
            <v>0.25</v>
          </cell>
          <cell r="B230">
            <v>0.25</v>
          </cell>
        </row>
        <row r="231">
          <cell r="A231">
            <v>0.25</v>
          </cell>
          <cell r="B231">
            <v>0.25</v>
          </cell>
        </row>
        <row r="232">
          <cell r="A232">
            <v>0.25</v>
          </cell>
          <cell r="B232">
            <v>0.25</v>
          </cell>
        </row>
        <row r="233">
          <cell r="A233">
            <v>0.25</v>
          </cell>
          <cell r="B233">
            <v>0.25</v>
          </cell>
        </row>
        <row r="234">
          <cell r="A234">
            <v>0.25</v>
          </cell>
          <cell r="B234">
            <v>0.25</v>
          </cell>
        </row>
        <row r="235">
          <cell r="A235">
            <v>0.25</v>
          </cell>
          <cell r="B235">
            <v>0.25</v>
          </cell>
        </row>
        <row r="236">
          <cell r="A236">
            <v>0.25</v>
          </cell>
          <cell r="B236">
            <v>0.25</v>
          </cell>
        </row>
        <row r="237">
          <cell r="A237">
            <v>0.25</v>
          </cell>
          <cell r="B237">
            <v>0.25</v>
          </cell>
        </row>
        <row r="238">
          <cell r="A238">
            <v>0.25</v>
          </cell>
          <cell r="B238">
            <v>0.25</v>
          </cell>
        </row>
        <row r="239">
          <cell r="A239">
            <v>0.25</v>
          </cell>
          <cell r="B239">
            <v>0.25</v>
          </cell>
        </row>
        <row r="240">
          <cell r="A240">
            <v>0.25</v>
          </cell>
          <cell r="B240">
            <v>0.25</v>
          </cell>
        </row>
        <row r="241">
          <cell r="A241">
            <v>0.25</v>
          </cell>
          <cell r="B241">
            <v>0.25</v>
          </cell>
        </row>
        <row r="242">
          <cell r="A242">
            <v>0.25</v>
          </cell>
          <cell r="B242">
            <v>0.25</v>
          </cell>
        </row>
        <row r="243">
          <cell r="A243">
            <v>0.25</v>
          </cell>
          <cell r="B243">
            <v>0.25</v>
          </cell>
        </row>
        <row r="244">
          <cell r="A244">
            <v>0.25</v>
          </cell>
          <cell r="B244">
            <v>0.25</v>
          </cell>
        </row>
        <row r="245">
          <cell r="A245">
            <v>0.25</v>
          </cell>
          <cell r="B245">
            <v>0.25</v>
          </cell>
        </row>
        <row r="246">
          <cell r="A246">
            <v>0.25</v>
          </cell>
          <cell r="B246">
            <v>0.25</v>
          </cell>
        </row>
        <row r="247">
          <cell r="A247">
            <v>0.25</v>
          </cell>
          <cell r="B247">
            <v>0.25</v>
          </cell>
        </row>
        <row r="248">
          <cell r="A248">
            <v>0.25</v>
          </cell>
          <cell r="B248">
            <v>0.25</v>
          </cell>
        </row>
        <row r="249">
          <cell r="A249">
            <v>0.25</v>
          </cell>
          <cell r="B249">
            <v>0.25</v>
          </cell>
        </row>
        <row r="250">
          <cell r="A250">
            <v>0.25</v>
          </cell>
          <cell r="B250">
            <v>0.25</v>
          </cell>
        </row>
        <row r="251">
          <cell r="A251">
            <v>0.25</v>
          </cell>
          <cell r="B251">
            <v>0.25</v>
          </cell>
        </row>
        <row r="252">
          <cell r="A252">
            <v>0.25</v>
          </cell>
          <cell r="B252">
            <v>0.25</v>
          </cell>
        </row>
        <row r="253">
          <cell r="A253">
            <v>0.25</v>
          </cell>
          <cell r="B253">
            <v>0.25</v>
          </cell>
        </row>
        <row r="254">
          <cell r="A254">
            <v>0.25</v>
          </cell>
          <cell r="B254">
            <v>0.25</v>
          </cell>
        </row>
        <row r="255">
          <cell r="A255">
            <v>0.25</v>
          </cell>
          <cell r="B255">
            <v>0.25</v>
          </cell>
        </row>
        <row r="256">
          <cell r="A256">
            <v>0.25</v>
          </cell>
          <cell r="B256">
            <v>0.25</v>
          </cell>
        </row>
        <row r="257">
          <cell r="A257">
            <v>0.25</v>
          </cell>
          <cell r="B257">
            <v>0.25</v>
          </cell>
        </row>
        <row r="258">
          <cell r="A258">
            <v>0.25</v>
          </cell>
          <cell r="B258">
            <v>0.25</v>
          </cell>
        </row>
        <row r="259">
          <cell r="A259">
            <v>0.25</v>
          </cell>
          <cell r="B259">
            <v>0.25</v>
          </cell>
        </row>
        <row r="260">
          <cell r="A260">
            <v>0.25</v>
          </cell>
          <cell r="B260">
            <v>0.25</v>
          </cell>
        </row>
        <row r="261">
          <cell r="A261">
            <v>0.25</v>
          </cell>
          <cell r="B261">
            <v>0.25</v>
          </cell>
        </row>
        <row r="262">
          <cell r="A262">
            <v>0.25</v>
          </cell>
          <cell r="B262">
            <v>0.25</v>
          </cell>
        </row>
        <row r="263">
          <cell r="A263">
            <v>0.25</v>
          </cell>
          <cell r="B263">
            <v>0.25</v>
          </cell>
        </row>
        <row r="264">
          <cell r="A264">
            <v>0.25</v>
          </cell>
          <cell r="B264">
            <v>0.25</v>
          </cell>
        </row>
        <row r="265">
          <cell r="A265">
            <v>0.25</v>
          </cell>
          <cell r="B265">
            <v>0.25</v>
          </cell>
        </row>
        <row r="266">
          <cell r="A266">
            <v>0.25</v>
          </cell>
          <cell r="B266">
            <v>0.25</v>
          </cell>
        </row>
        <row r="267">
          <cell r="A267">
            <v>0.25</v>
          </cell>
          <cell r="B267">
            <v>0.25</v>
          </cell>
        </row>
        <row r="268">
          <cell r="A268">
            <v>0.25</v>
          </cell>
          <cell r="B268">
            <v>0.25</v>
          </cell>
        </row>
        <row r="269">
          <cell r="A269">
            <v>0.25</v>
          </cell>
          <cell r="B269">
            <v>0.25</v>
          </cell>
        </row>
        <row r="270">
          <cell r="A270">
            <v>0.25</v>
          </cell>
          <cell r="B270">
            <v>0.25</v>
          </cell>
        </row>
        <row r="271">
          <cell r="A271">
            <v>0.25</v>
          </cell>
          <cell r="B271">
            <v>0.25</v>
          </cell>
        </row>
        <row r="272">
          <cell r="A272">
            <v>0.25</v>
          </cell>
          <cell r="B272">
            <v>0.25</v>
          </cell>
        </row>
        <row r="273">
          <cell r="A273">
            <v>0.25</v>
          </cell>
          <cell r="B273">
            <v>0.25</v>
          </cell>
        </row>
        <row r="274">
          <cell r="A274">
            <v>0.25</v>
          </cell>
          <cell r="B274">
            <v>0.25</v>
          </cell>
        </row>
        <row r="275">
          <cell r="A275">
            <v>0.25</v>
          </cell>
          <cell r="B275">
            <v>0.25</v>
          </cell>
        </row>
        <row r="276">
          <cell r="A276">
            <v>0.25</v>
          </cell>
          <cell r="B276">
            <v>0.25</v>
          </cell>
        </row>
        <row r="277">
          <cell r="A277">
            <v>0.25</v>
          </cell>
          <cell r="B277">
            <v>0.25</v>
          </cell>
        </row>
        <row r="278">
          <cell r="A278">
            <v>0.25</v>
          </cell>
          <cell r="B278">
            <v>0.25</v>
          </cell>
        </row>
        <row r="279">
          <cell r="A279">
            <v>0.25</v>
          </cell>
          <cell r="B279">
            <v>0.25</v>
          </cell>
        </row>
        <row r="280">
          <cell r="A280">
            <v>0.25</v>
          </cell>
          <cell r="B280">
            <v>0.25</v>
          </cell>
        </row>
        <row r="281">
          <cell r="A281">
            <v>0.25</v>
          </cell>
          <cell r="B281">
            <v>0.25</v>
          </cell>
        </row>
        <row r="282">
          <cell r="A282">
            <v>0.25</v>
          </cell>
          <cell r="B282">
            <v>0.25</v>
          </cell>
        </row>
        <row r="283">
          <cell r="A283">
            <v>0.25</v>
          </cell>
          <cell r="B283">
            <v>0.25</v>
          </cell>
        </row>
        <row r="284">
          <cell r="A284">
            <v>0.25</v>
          </cell>
          <cell r="B284">
            <v>0.25</v>
          </cell>
        </row>
        <row r="285">
          <cell r="A285">
            <v>0.25</v>
          </cell>
          <cell r="B285">
            <v>0.25</v>
          </cell>
        </row>
        <row r="286">
          <cell r="A286">
            <v>0.25</v>
          </cell>
          <cell r="B286">
            <v>0.25</v>
          </cell>
        </row>
        <row r="287">
          <cell r="A287">
            <v>0.25</v>
          </cell>
          <cell r="B287">
            <v>0.25</v>
          </cell>
        </row>
        <row r="288">
          <cell r="A288">
            <v>0.25</v>
          </cell>
          <cell r="B288">
            <v>0.25</v>
          </cell>
        </row>
        <row r="289">
          <cell r="A289">
            <v>0.25</v>
          </cell>
          <cell r="B289">
            <v>0.25</v>
          </cell>
        </row>
        <row r="290">
          <cell r="A290">
            <v>0.25</v>
          </cell>
          <cell r="B290">
            <v>0.25</v>
          </cell>
        </row>
        <row r="291">
          <cell r="A291">
            <v>0.25</v>
          </cell>
          <cell r="B291">
            <v>0.25</v>
          </cell>
        </row>
        <row r="292">
          <cell r="A292">
            <v>0.25</v>
          </cell>
          <cell r="B292">
            <v>0.25</v>
          </cell>
        </row>
        <row r="293">
          <cell r="A293">
            <v>0.25</v>
          </cell>
          <cell r="B293">
            <v>0.25</v>
          </cell>
        </row>
        <row r="294">
          <cell r="A294">
            <v>0.25</v>
          </cell>
          <cell r="B294">
            <v>0.25</v>
          </cell>
        </row>
        <row r="295">
          <cell r="A295">
            <v>0.25</v>
          </cell>
          <cell r="B295">
            <v>0.25</v>
          </cell>
        </row>
        <row r="296">
          <cell r="A296">
            <v>0.25</v>
          </cell>
          <cell r="B296">
            <v>0.25</v>
          </cell>
        </row>
        <row r="297">
          <cell r="A297">
            <v>0.25</v>
          </cell>
          <cell r="B297">
            <v>0.25</v>
          </cell>
        </row>
        <row r="298">
          <cell r="A298">
            <v>0.25</v>
          </cell>
          <cell r="B298">
            <v>0.25</v>
          </cell>
        </row>
        <row r="299">
          <cell r="A299">
            <v>0.25</v>
          </cell>
          <cell r="B299">
            <v>0.25</v>
          </cell>
        </row>
        <row r="300">
          <cell r="A300">
            <v>0.25</v>
          </cell>
          <cell r="B300">
            <v>0.25</v>
          </cell>
        </row>
        <row r="301">
          <cell r="A301">
            <v>0.25</v>
          </cell>
          <cell r="B301">
            <v>0.25</v>
          </cell>
        </row>
        <row r="302">
          <cell r="A302">
            <v>0.25</v>
          </cell>
          <cell r="B302">
            <v>0.25</v>
          </cell>
        </row>
        <row r="303">
          <cell r="A303">
            <v>0.25</v>
          </cell>
          <cell r="B303">
            <v>0.25</v>
          </cell>
        </row>
        <row r="304">
          <cell r="A304">
            <v>0.25</v>
          </cell>
          <cell r="B304">
            <v>0.25</v>
          </cell>
        </row>
        <row r="305">
          <cell r="A305">
            <v>0.25</v>
          </cell>
          <cell r="B305">
            <v>0.25</v>
          </cell>
        </row>
        <row r="306">
          <cell r="A306">
            <v>0.25</v>
          </cell>
          <cell r="B306">
            <v>0.25</v>
          </cell>
        </row>
        <row r="307">
          <cell r="A307">
            <v>0.25</v>
          </cell>
          <cell r="B307">
            <v>0.25</v>
          </cell>
        </row>
        <row r="308">
          <cell r="A308">
            <v>0.25</v>
          </cell>
          <cell r="B308">
            <v>0.25</v>
          </cell>
        </row>
        <row r="309">
          <cell r="A309">
            <v>0.25</v>
          </cell>
          <cell r="B309">
            <v>0.25</v>
          </cell>
        </row>
        <row r="310">
          <cell r="A310">
            <v>0.25</v>
          </cell>
          <cell r="B310">
            <v>0.25</v>
          </cell>
        </row>
        <row r="311">
          <cell r="A311">
            <v>0.25</v>
          </cell>
          <cell r="B311">
            <v>0.25</v>
          </cell>
        </row>
        <row r="312">
          <cell r="A312">
            <v>0.25</v>
          </cell>
          <cell r="B312">
            <v>0.25</v>
          </cell>
        </row>
        <row r="313">
          <cell r="A313">
            <v>0.25</v>
          </cell>
          <cell r="B313">
            <v>0.25</v>
          </cell>
        </row>
        <row r="314">
          <cell r="A314">
            <v>0.25</v>
          </cell>
          <cell r="B314">
            <v>0.25</v>
          </cell>
        </row>
        <row r="315">
          <cell r="A315">
            <v>0.25</v>
          </cell>
          <cell r="B315">
            <v>0.25</v>
          </cell>
        </row>
        <row r="316">
          <cell r="A316">
            <v>0.25</v>
          </cell>
          <cell r="B316">
            <v>0.25</v>
          </cell>
        </row>
        <row r="317">
          <cell r="A317">
            <v>0.25</v>
          </cell>
          <cell r="B317">
            <v>0.25</v>
          </cell>
        </row>
        <row r="318">
          <cell r="A318">
            <v>0.25</v>
          </cell>
          <cell r="B318">
            <v>0.25</v>
          </cell>
        </row>
        <row r="319">
          <cell r="A319">
            <v>0.25</v>
          </cell>
          <cell r="B319">
            <v>0.25</v>
          </cell>
        </row>
        <row r="320">
          <cell r="A320">
            <v>0.25</v>
          </cell>
          <cell r="B320">
            <v>0.25</v>
          </cell>
        </row>
        <row r="321">
          <cell r="A321">
            <v>0.25</v>
          </cell>
          <cell r="B321">
            <v>0.25</v>
          </cell>
        </row>
        <row r="322">
          <cell r="A322">
            <v>0.25</v>
          </cell>
          <cell r="B322">
            <v>0.25</v>
          </cell>
        </row>
        <row r="323">
          <cell r="A323">
            <v>0.25</v>
          </cell>
          <cell r="B323">
            <v>0.25</v>
          </cell>
        </row>
        <row r="324">
          <cell r="A324">
            <v>0.25</v>
          </cell>
          <cell r="B324">
            <v>0.25</v>
          </cell>
        </row>
        <row r="325">
          <cell r="A325">
            <v>0.25</v>
          </cell>
          <cell r="B325">
            <v>0.25</v>
          </cell>
        </row>
        <row r="326">
          <cell r="A326">
            <v>0.25</v>
          </cell>
          <cell r="B326">
            <v>0.25</v>
          </cell>
        </row>
        <row r="327">
          <cell r="A327">
            <v>0.25</v>
          </cell>
          <cell r="B327">
            <v>0.25</v>
          </cell>
        </row>
        <row r="328">
          <cell r="A328">
            <v>0.25</v>
          </cell>
          <cell r="B328">
            <v>0.25</v>
          </cell>
        </row>
        <row r="329">
          <cell r="A329">
            <v>0.25</v>
          </cell>
          <cell r="B329">
            <v>0.25</v>
          </cell>
        </row>
        <row r="330">
          <cell r="A330">
            <v>0.25</v>
          </cell>
          <cell r="B330">
            <v>0.25</v>
          </cell>
        </row>
        <row r="331">
          <cell r="A331">
            <v>0.25</v>
          </cell>
          <cell r="B331">
            <v>0.25</v>
          </cell>
        </row>
        <row r="332">
          <cell r="A332">
            <v>0.25</v>
          </cell>
          <cell r="B332">
            <v>0.25</v>
          </cell>
        </row>
        <row r="333">
          <cell r="A333">
            <v>0.25</v>
          </cell>
          <cell r="B333">
            <v>0.25</v>
          </cell>
        </row>
        <row r="334">
          <cell r="A334">
            <v>0.25</v>
          </cell>
          <cell r="B334">
            <v>0.25</v>
          </cell>
        </row>
        <row r="335">
          <cell r="A335">
            <v>0.25</v>
          </cell>
          <cell r="B335">
            <v>0.25</v>
          </cell>
        </row>
        <row r="336">
          <cell r="A336">
            <v>0.25</v>
          </cell>
          <cell r="B336">
            <v>0.25</v>
          </cell>
        </row>
        <row r="337">
          <cell r="A337">
            <v>0.25</v>
          </cell>
          <cell r="B337">
            <v>0.25</v>
          </cell>
        </row>
        <row r="338">
          <cell r="A338">
            <v>0.25</v>
          </cell>
          <cell r="B338">
            <v>0.25</v>
          </cell>
        </row>
        <row r="339">
          <cell r="A339">
            <v>0.25</v>
          </cell>
          <cell r="B339">
            <v>0.25</v>
          </cell>
        </row>
        <row r="340">
          <cell r="A340">
            <v>0.25</v>
          </cell>
          <cell r="B340">
            <v>0.25</v>
          </cell>
        </row>
        <row r="341">
          <cell r="A341">
            <v>0.25</v>
          </cell>
          <cell r="B341">
            <v>0.25</v>
          </cell>
        </row>
        <row r="342">
          <cell r="A342">
            <v>0.25</v>
          </cell>
          <cell r="B342">
            <v>0.25</v>
          </cell>
        </row>
        <row r="343">
          <cell r="A343">
            <v>0.25</v>
          </cell>
          <cell r="B343">
            <v>0.25</v>
          </cell>
        </row>
        <row r="344">
          <cell r="A344">
            <v>0.25</v>
          </cell>
          <cell r="B344">
            <v>0.25</v>
          </cell>
        </row>
        <row r="345">
          <cell r="A345">
            <v>0.25</v>
          </cell>
          <cell r="B345">
            <v>0.25</v>
          </cell>
        </row>
        <row r="346">
          <cell r="A346">
            <v>0.25</v>
          </cell>
          <cell r="B346">
            <v>0.25</v>
          </cell>
        </row>
        <row r="347">
          <cell r="A347">
            <v>0.25</v>
          </cell>
          <cell r="B347">
            <v>0.25</v>
          </cell>
        </row>
        <row r="348">
          <cell r="A348">
            <v>0.25</v>
          </cell>
          <cell r="B348">
            <v>0.25</v>
          </cell>
        </row>
        <row r="349">
          <cell r="A349">
            <v>0.25</v>
          </cell>
          <cell r="B349">
            <v>0.25</v>
          </cell>
        </row>
        <row r="350">
          <cell r="A350">
            <v>0.25</v>
          </cell>
          <cell r="B350">
            <v>0.25</v>
          </cell>
        </row>
        <row r="351">
          <cell r="A351">
            <v>0.25</v>
          </cell>
          <cell r="B351">
            <v>0.25</v>
          </cell>
        </row>
        <row r="352">
          <cell r="A352">
            <v>0.25</v>
          </cell>
          <cell r="B352">
            <v>0.25</v>
          </cell>
        </row>
        <row r="353">
          <cell r="A353">
            <v>0.25</v>
          </cell>
          <cell r="B353">
            <v>0.25</v>
          </cell>
        </row>
        <row r="354">
          <cell r="A354">
            <v>0.25</v>
          </cell>
          <cell r="B354">
            <v>0.25</v>
          </cell>
        </row>
        <row r="355">
          <cell r="A355">
            <v>0.25</v>
          </cell>
          <cell r="B355">
            <v>0.25</v>
          </cell>
        </row>
        <row r="356">
          <cell r="A356">
            <v>0.25</v>
          </cell>
          <cell r="B356">
            <v>0.25</v>
          </cell>
        </row>
        <row r="357">
          <cell r="A357">
            <v>0.25</v>
          </cell>
          <cell r="B357">
            <v>0.25</v>
          </cell>
        </row>
        <row r="358">
          <cell r="A358">
            <v>0.25</v>
          </cell>
          <cell r="B358">
            <v>0.25</v>
          </cell>
        </row>
        <row r="359">
          <cell r="A359">
            <v>0.25</v>
          </cell>
          <cell r="B359">
            <v>0.25</v>
          </cell>
        </row>
        <row r="360">
          <cell r="A360">
            <v>0.25</v>
          </cell>
          <cell r="B360">
            <v>0.25</v>
          </cell>
        </row>
        <row r="361">
          <cell r="A361">
            <v>0.25</v>
          </cell>
          <cell r="B361">
            <v>0.25</v>
          </cell>
        </row>
        <row r="362">
          <cell r="A362">
            <v>0.25</v>
          </cell>
          <cell r="B362">
            <v>0.25</v>
          </cell>
        </row>
        <row r="363">
          <cell r="A363">
            <v>0.25</v>
          </cell>
          <cell r="B363">
            <v>0.25</v>
          </cell>
        </row>
        <row r="364">
          <cell r="A364">
            <v>0.25</v>
          </cell>
          <cell r="B364">
            <v>0.25</v>
          </cell>
        </row>
        <row r="365">
          <cell r="A365">
            <v>0.25</v>
          </cell>
          <cell r="B365">
            <v>0.25</v>
          </cell>
        </row>
        <row r="366">
          <cell r="A366">
            <v>0.25</v>
          </cell>
          <cell r="B366">
            <v>0.25</v>
          </cell>
        </row>
        <row r="367">
          <cell r="A367">
            <v>0.25</v>
          </cell>
          <cell r="B367">
            <v>0.25</v>
          </cell>
        </row>
        <row r="368">
          <cell r="A368">
            <v>0.25</v>
          </cell>
          <cell r="B368">
            <v>0.25</v>
          </cell>
        </row>
        <row r="369">
          <cell r="A369">
            <v>0.25</v>
          </cell>
          <cell r="B369">
            <v>0.25</v>
          </cell>
        </row>
        <row r="370">
          <cell r="A370">
            <v>0.25</v>
          </cell>
          <cell r="B370">
            <v>0.25</v>
          </cell>
        </row>
        <row r="371">
          <cell r="A371">
            <v>0.25</v>
          </cell>
          <cell r="B371">
            <v>0.25</v>
          </cell>
        </row>
        <row r="372">
          <cell r="A372">
            <v>0.25</v>
          </cell>
          <cell r="B372">
            <v>0.25</v>
          </cell>
        </row>
        <row r="373">
          <cell r="A373">
            <v>0.25</v>
          </cell>
          <cell r="B373">
            <v>0.25</v>
          </cell>
        </row>
        <row r="374">
          <cell r="A374">
            <v>0.25</v>
          </cell>
          <cell r="B374">
            <v>0.25</v>
          </cell>
        </row>
        <row r="375">
          <cell r="A375">
            <v>0.25</v>
          </cell>
          <cell r="B375">
            <v>0.25</v>
          </cell>
        </row>
        <row r="376">
          <cell r="A376">
            <v>0.25</v>
          </cell>
          <cell r="B376">
            <v>0.25</v>
          </cell>
        </row>
        <row r="377">
          <cell r="A377">
            <v>0.25</v>
          </cell>
          <cell r="B377">
            <v>0.25</v>
          </cell>
        </row>
        <row r="378">
          <cell r="A378">
            <v>0.25</v>
          </cell>
          <cell r="B378">
            <v>0.25</v>
          </cell>
        </row>
        <row r="379">
          <cell r="A379">
            <v>0.25</v>
          </cell>
          <cell r="B379">
            <v>0.25</v>
          </cell>
        </row>
        <row r="380">
          <cell r="A380">
            <v>0.25</v>
          </cell>
          <cell r="B380">
            <v>0.25</v>
          </cell>
        </row>
        <row r="381">
          <cell r="A381">
            <v>0.25</v>
          </cell>
          <cell r="B381">
            <v>0.25</v>
          </cell>
        </row>
        <row r="382">
          <cell r="A382">
            <v>0.25</v>
          </cell>
          <cell r="B382">
            <v>0.25</v>
          </cell>
        </row>
        <row r="383">
          <cell r="A383">
            <v>0.25</v>
          </cell>
          <cell r="B383">
            <v>0.25</v>
          </cell>
        </row>
        <row r="384">
          <cell r="A384">
            <v>0.25</v>
          </cell>
          <cell r="B384">
            <v>0.25</v>
          </cell>
        </row>
        <row r="385">
          <cell r="A385">
            <v>0.25</v>
          </cell>
          <cell r="B385">
            <v>0.25</v>
          </cell>
        </row>
        <row r="386">
          <cell r="A386">
            <v>0.25</v>
          </cell>
          <cell r="B386">
            <v>0.25</v>
          </cell>
        </row>
        <row r="387">
          <cell r="A387">
            <v>0.25</v>
          </cell>
          <cell r="B387">
            <v>0.25</v>
          </cell>
        </row>
        <row r="388">
          <cell r="A388">
            <v>0.25</v>
          </cell>
          <cell r="B388">
            <v>0.25</v>
          </cell>
        </row>
        <row r="389">
          <cell r="A389">
            <v>0.25</v>
          </cell>
          <cell r="B389">
            <v>0.25</v>
          </cell>
        </row>
        <row r="390">
          <cell r="A390">
            <v>0.25</v>
          </cell>
          <cell r="B390">
            <v>0.25</v>
          </cell>
        </row>
        <row r="391">
          <cell r="A391">
            <v>0.25</v>
          </cell>
          <cell r="B391">
            <v>0.25</v>
          </cell>
        </row>
        <row r="392">
          <cell r="A392">
            <v>0.25</v>
          </cell>
          <cell r="B392">
            <v>0.25</v>
          </cell>
        </row>
        <row r="393">
          <cell r="A393">
            <v>0.25</v>
          </cell>
          <cell r="B393">
            <v>0.25</v>
          </cell>
        </row>
        <row r="394">
          <cell r="A394">
            <v>0.25</v>
          </cell>
          <cell r="B394">
            <v>0.25</v>
          </cell>
        </row>
        <row r="395">
          <cell r="A395">
            <v>0.25</v>
          </cell>
          <cell r="B395">
            <v>0.25</v>
          </cell>
        </row>
        <row r="396">
          <cell r="A396">
            <v>0.25</v>
          </cell>
          <cell r="B396">
            <v>0.25</v>
          </cell>
        </row>
        <row r="397">
          <cell r="A397">
            <v>0.25</v>
          </cell>
          <cell r="B397">
            <v>0.25</v>
          </cell>
        </row>
        <row r="398">
          <cell r="A398">
            <v>0.25</v>
          </cell>
          <cell r="B398">
            <v>0.25</v>
          </cell>
        </row>
        <row r="399">
          <cell r="A399">
            <v>0.25</v>
          </cell>
          <cell r="B399">
            <v>0.25</v>
          </cell>
        </row>
        <row r="400">
          <cell r="A400">
            <v>0.25</v>
          </cell>
          <cell r="B400">
            <v>0.25</v>
          </cell>
        </row>
        <row r="401">
          <cell r="A401">
            <v>0.25</v>
          </cell>
          <cell r="B401">
            <v>0.25</v>
          </cell>
        </row>
        <row r="402">
          <cell r="A402">
            <v>0.25</v>
          </cell>
          <cell r="B402">
            <v>0.25</v>
          </cell>
        </row>
        <row r="403">
          <cell r="A403">
            <v>0.25</v>
          </cell>
          <cell r="B403">
            <v>0.25</v>
          </cell>
        </row>
        <row r="404">
          <cell r="A404">
            <v>0.25</v>
          </cell>
          <cell r="B404">
            <v>0.25</v>
          </cell>
        </row>
        <row r="405">
          <cell r="A405">
            <v>0.25</v>
          </cell>
          <cell r="B405">
            <v>0.25</v>
          </cell>
        </row>
        <row r="406">
          <cell r="A406">
            <v>0.25</v>
          </cell>
          <cell r="B406">
            <v>0.25</v>
          </cell>
        </row>
        <row r="407">
          <cell r="A407">
            <v>0.25</v>
          </cell>
          <cell r="B407">
            <v>0.25</v>
          </cell>
        </row>
        <row r="408">
          <cell r="A408">
            <v>0.25</v>
          </cell>
          <cell r="B408">
            <v>0.25</v>
          </cell>
        </row>
        <row r="409">
          <cell r="A409">
            <v>0.25</v>
          </cell>
          <cell r="B409">
            <v>0.25</v>
          </cell>
        </row>
        <row r="410">
          <cell r="A410">
            <v>0.25</v>
          </cell>
          <cell r="B410">
            <v>0.25</v>
          </cell>
        </row>
        <row r="411">
          <cell r="A411">
            <v>0.25</v>
          </cell>
          <cell r="B411">
            <v>0.25</v>
          </cell>
        </row>
        <row r="412">
          <cell r="A412">
            <v>0.25</v>
          </cell>
          <cell r="B412">
            <v>0.25</v>
          </cell>
        </row>
        <row r="413">
          <cell r="A413">
            <v>0.25</v>
          </cell>
          <cell r="B413">
            <v>0.25</v>
          </cell>
        </row>
        <row r="414">
          <cell r="A414">
            <v>0.25</v>
          </cell>
          <cell r="B414">
            <v>0.25</v>
          </cell>
        </row>
        <row r="415">
          <cell r="A415">
            <v>0.25</v>
          </cell>
          <cell r="B415">
            <v>0.25</v>
          </cell>
        </row>
        <row r="416">
          <cell r="A416">
            <v>0.25</v>
          </cell>
          <cell r="B416">
            <v>0.25</v>
          </cell>
        </row>
        <row r="417">
          <cell r="A417">
            <v>0.25</v>
          </cell>
          <cell r="B417">
            <v>0.25</v>
          </cell>
        </row>
        <row r="418">
          <cell r="A418">
            <v>0.25</v>
          </cell>
          <cell r="B418">
            <v>0.25</v>
          </cell>
        </row>
        <row r="419">
          <cell r="A419">
            <v>0.25</v>
          </cell>
          <cell r="B419">
            <v>0.25</v>
          </cell>
        </row>
        <row r="420">
          <cell r="A420">
            <v>0.25</v>
          </cell>
          <cell r="B420">
            <v>0.25</v>
          </cell>
        </row>
        <row r="421">
          <cell r="A421">
            <v>0.25</v>
          </cell>
          <cell r="B421">
            <v>0.25</v>
          </cell>
        </row>
        <row r="422">
          <cell r="A422">
            <v>0.25</v>
          </cell>
          <cell r="B422">
            <v>0.25</v>
          </cell>
        </row>
        <row r="423">
          <cell r="A423">
            <v>0.25</v>
          </cell>
          <cell r="B423">
            <v>0.25</v>
          </cell>
        </row>
        <row r="424">
          <cell r="A424">
            <v>0.25</v>
          </cell>
          <cell r="B424">
            <v>0.25</v>
          </cell>
        </row>
        <row r="425">
          <cell r="A425">
            <v>0.25</v>
          </cell>
          <cell r="B425">
            <v>0.25</v>
          </cell>
        </row>
        <row r="426">
          <cell r="A426">
            <v>0.25</v>
          </cell>
          <cell r="B426">
            <v>0.25</v>
          </cell>
        </row>
        <row r="427">
          <cell r="A427">
            <v>0.25</v>
          </cell>
          <cell r="B427">
            <v>0.25</v>
          </cell>
        </row>
        <row r="428">
          <cell r="A428">
            <v>0.25</v>
          </cell>
          <cell r="B428">
            <v>0.25</v>
          </cell>
        </row>
        <row r="429">
          <cell r="A429">
            <v>0.25</v>
          </cell>
          <cell r="B429">
            <v>0.25</v>
          </cell>
        </row>
        <row r="430">
          <cell r="A430">
            <v>0.25</v>
          </cell>
          <cell r="B430">
            <v>0.25</v>
          </cell>
        </row>
        <row r="431">
          <cell r="A431">
            <v>0.25</v>
          </cell>
          <cell r="B431">
            <v>0.25</v>
          </cell>
        </row>
        <row r="432">
          <cell r="A432">
            <v>0.25</v>
          </cell>
          <cell r="B432">
            <v>0.25</v>
          </cell>
        </row>
        <row r="433">
          <cell r="A433">
            <v>0.25</v>
          </cell>
          <cell r="B433">
            <v>0.25</v>
          </cell>
        </row>
        <row r="434">
          <cell r="A434">
            <v>0.25</v>
          </cell>
          <cell r="B434">
            <v>0.25</v>
          </cell>
        </row>
        <row r="435">
          <cell r="A435">
            <v>0.25</v>
          </cell>
          <cell r="B435">
            <v>0.25</v>
          </cell>
        </row>
        <row r="436">
          <cell r="A436">
            <v>0.25</v>
          </cell>
          <cell r="B436">
            <v>0.25</v>
          </cell>
        </row>
        <row r="437">
          <cell r="A437">
            <v>0.25</v>
          </cell>
          <cell r="B437">
            <v>0.25</v>
          </cell>
        </row>
        <row r="438">
          <cell r="A438">
            <v>0.25</v>
          </cell>
          <cell r="B438">
            <v>0.25</v>
          </cell>
        </row>
        <row r="439">
          <cell r="A439">
            <v>0.25</v>
          </cell>
          <cell r="B439">
            <v>0.25</v>
          </cell>
        </row>
        <row r="440">
          <cell r="A440">
            <v>0.25</v>
          </cell>
          <cell r="B440">
            <v>0.25</v>
          </cell>
        </row>
        <row r="441">
          <cell r="A441">
            <v>0.25</v>
          </cell>
          <cell r="B441">
            <v>0.25</v>
          </cell>
        </row>
        <row r="442">
          <cell r="A442">
            <v>0.25</v>
          </cell>
          <cell r="B442">
            <v>0.25</v>
          </cell>
        </row>
        <row r="443">
          <cell r="A443">
            <v>0.25</v>
          </cell>
          <cell r="B443">
            <v>0.25</v>
          </cell>
        </row>
        <row r="444">
          <cell r="A444">
            <v>0.25</v>
          </cell>
          <cell r="B444">
            <v>0.25</v>
          </cell>
        </row>
        <row r="445">
          <cell r="A445">
            <v>0.25</v>
          </cell>
          <cell r="B445">
            <v>0.25</v>
          </cell>
        </row>
        <row r="446">
          <cell r="A446">
            <v>0.25</v>
          </cell>
          <cell r="B446">
            <v>0.25</v>
          </cell>
        </row>
        <row r="447">
          <cell r="A447">
            <v>0.25</v>
          </cell>
          <cell r="B447">
            <v>0.25</v>
          </cell>
        </row>
        <row r="448">
          <cell r="A448">
            <v>0.25</v>
          </cell>
          <cell r="B448">
            <v>0.25</v>
          </cell>
        </row>
        <row r="449">
          <cell r="A449">
            <v>0.25</v>
          </cell>
          <cell r="B449">
            <v>0.25</v>
          </cell>
        </row>
        <row r="450">
          <cell r="A450">
            <v>0.25</v>
          </cell>
          <cell r="B450">
            <v>0.25</v>
          </cell>
        </row>
        <row r="451">
          <cell r="A451">
            <v>0.25</v>
          </cell>
          <cell r="B451">
            <v>0.25</v>
          </cell>
        </row>
        <row r="452">
          <cell r="A452">
            <v>0.25</v>
          </cell>
          <cell r="B452">
            <v>0.25</v>
          </cell>
        </row>
        <row r="453">
          <cell r="A453">
            <v>0.25</v>
          </cell>
          <cell r="B453">
            <v>0.25</v>
          </cell>
        </row>
        <row r="454">
          <cell r="A454">
            <v>0.25</v>
          </cell>
          <cell r="B454">
            <v>0.25</v>
          </cell>
        </row>
        <row r="455">
          <cell r="A455">
            <v>0.25</v>
          </cell>
          <cell r="B455">
            <v>0.25</v>
          </cell>
        </row>
        <row r="456">
          <cell r="A456">
            <v>0.25</v>
          </cell>
          <cell r="B456">
            <v>0.25</v>
          </cell>
        </row>
        <row r="457">
          <cell r="A457">
            <v>0.25</v>
          </cell>
          <cell r="B457">
            <v>0.25</v>
          </cell>
        </row>
        <row r="458">
          <cell r="A458">
            <v>0.25</v>
          </cell>
          <cell r="B458">
            <v>0.25</v>
          </cell>
        </row>
        <row r="459">
          <cell r="A459">
            <v>0.25</v>
          </cell>
          <cell r="B459">
            <v>0.25</v>
          </cell>
        </row>
        <row r="460">
          <cell r="A460">
            <v>0.25</v>
          </cell>
          <cell r="B460">
            <v>0.25</v>
          </cell>
        </row>
        <row r="461">
          <cell r="A461">
            <v>0.25</v>
          </cell>
          <cell r="B461">
            <v>0.25</v>
          </cell>
        </row>
        <row r="462">
          <cell r="A462">
            <v>0.25</v>
          </cell>
          <cell r="B462">
            <v>0.25</v>
          </cell>
        </row>
        <row r="463">
          <cell r="A463">
            <v>0.25</v>
          </cell>
          <cell r="B463">
            <v>0.25</v>
          </cell>
        </row>
        <row r="464">
          <cell r="A464">
            <v>0.25</v>
          </cell>
          <cell r="B464">
            <v>0.25</v>
          </cell>
        </row>
        <row r="465">
          <cell r="A465">
            <v>0.25</v>
          </cell>
          <cell r="B465">
            <v>0.25</v>
          </cell>
        </row>
        <row r="466">
          <cell r="A466">
            <v>0.25</v>
          </cell>
          <cell r="B466">
            <v>0.25</v>
          </cell>
        </row>
        <row r="467">
          <cell r="A467">
            <v>0.25</v>
          </cell>
          <cell r="B467">
            <v>0.25</v>
          </cell>
        </row>
        <row r="468">
          <cell r="A468">
            <v>0.25</v>
          </cell>
          <cell r="B468">
            <v>0.25</v>
          </cell>
        </row>
        <row r="469">
          <cell r="A469">
            <v>0.25</v>
          </cell>
          <cell r="B469">
            <v>0.25</v>
          </cell>
        </row>
        <row r="470">
          <cell r="A470">
            <v>0.25</v>
          </cell>
          <cell r="B470">
            <v>0.25</v>
          </cell>
        </row>
        <row r="471">
          <cell r="A471">
            <v>0.25</v>
          </cell>
          <cell r="B471">
            <v>0.25</v>
          </cell>
        </row>
        <row r="472">
          <cell r="A472">
            <v>0.25</v>
          </cell>
          <cell r="B472">
            <v>0.25</v>
          </cell>
        </row>
        <row r="473">
          <cell r="A473">
            <v>0.25</v>
          </cell>
          <cell r="B473">
            <v>0.25</v>
          </cell>
        </row>
        <row r="474">
          <cell r="A474">
            <v>0.25</v>
          </cell>
          <cell r="B474">
            <v>0.25</v>
          </cell>
        </row>
        <row r="475">
          <cell r="A475">
            <v>0.25</v>
          </cell>
          <cell r="B475">
            <v>0.25</v>
          </cell>
        </row>
        <row r="476">
          <cell r="A476">
            <v>0.25</v>
          </cell>
          <cell r="B476">
            <v>0.25</v>
          </cell>
        </row>
        <row r="477">
          <cell r="A477">
            <v>0.25</v>
          </cell>
          <cell r="B477">
            <v>0.25</v>
          </cell>
        </row>
        <row r="478">
          <cell r="A478">
            <v>0.25</v>
          </cell>
          <cell r="B478">
            <v>0.25</v>
          </cell>
        </row>
        <row r="479">
          <cell r="A479">
            <v>0.25</v>
          </cell>
          <cell r="B479">
            <v>0.25</v>
          </cell>
        </row>
        <row r="480">
          <cell r="A480">
            <v>0.25</v>
          </cell>
          <cell r="B480">
            <v>0.25</v>
          </cell>
        </row>
        <row r="481">
          <cell r="A481">
            <v>0.25</v>
          </cell>
          <cell r="B481">
            <v>0.25</v>
          </cell>
        </row>
        <row r="482">
          <cell r="A482">
            <v>0.25</v>
          </cell>
          <cell r="B482">
            <v>0.25</v>
          </cell>
        </row>
        <row r="483">
          <cell r="A483">
            <v>0.25</v>
          </cell>
          <cell r="B483">
            <v>0.25</v>
          </cell>
        </row>
        <row r="484">
          <cell r="A484">
            <v>0.25</v>
          </cell>
          <cell r="B484">
            <v>0.25</v>
          </cell>
        </row>
        <row r="485">
          <cell r="A485">
            <v>0.25</v>
          </cell>
          <cell r="B485">
            <v>0.25</v>
          </cell>
        </row>
        <row r="486">
          <cell r="A486">
            <v>0.25</v>
          </cell>
          <cell r="B486">
            <v>0.25</v>
          </cell>
        </row>
        <row r="487">
          <cell r="A487">
            <v>0.25</v>
          </cell>
          <cell r="B487">
            <v>0.25</v>
          </cell>
        </row>
        <row r="488">
          <cell r="A488">
            <v>0.25</v>
          </cell>
          <cell r="B488">
            <v>0.25</v>
          </cell>
        </row>
        <row r="489">
          <cell r="A489">
            <v>0.25</v>
          </cell>
          <cell r="B489">
            <v>0.25</v>
          </cell>
        </row>
        <row r="490">
          <cell r="A490">
            <v>0.25</v>
          </cell>
          <cell r="B490">
            <v>0.25</v>
          </cell>
        </row>
        <row r="491">
          <cell r="A491">
            <v>0.25</v>
          </cell>
          <cell r="B491">
            <v>0.25</v>
          </cell>
        </row>
        <row r="492">
          <cell r="A492">
            <v>0.25</v>
          </cell>
          <cell r="B492">
            <v>0.25</v>
          </cell>
        </row>
        <row r="493">
          <cell r="A493">
            <v>0.25</v>
          </cell>
          <cell r="B493">
            <v>0.25</v>
          </cell>
        </row>
        <row r="494">
          <cell r="A494">
            <v>0.25</v>
          </cell>
          <cell r="B494">
            <v>0.25</v>
          </cell>
        </row>
        <row r="495">
          <cell r="A495">
            <v>0.25</v>
          </cell>
          <cell r="B495">
            <v>0.25</v>
          </cell>
        </row>
        <row r="496">
          <cell r="A496">
            <v>0.25</v>
          </cell>
          <cell r="B496">
            <v>0.25</v>
          </cell>
        </row>
        <row r="497">
          <cell r="A497">
            <v>0.25</v>
          </cell>
          <cell r="B497">
            <v>0.25</v>
          </cell>
        </row>
        <row r="498">
          <cell r="A498">
            <v>0.25</v>
          </cell>
          <cell r="B498">
            <v>0.25</v>
          </cell>
        </row>
        <row r="499">
          <cell r="A499">
            <v>0.25</v>
          </cell>
          <cell r="B499">
            <v>0.25</v>
          </cell>
        </row>
        <row r="500">
          <cell r="A500">
            <v>0.25</v>
          </cell>
          <cell r="B500">
            <v>0.25</v>
          </cell>
        </row>
        <row r="501">
          <cell r="A501">
            <v>0.25</v>
          </cell>
          <cell r="B501">
            <v>0.25</v>
          </cell>
        </row>
        <row r="502">
          <cell r="A502">
            <v>0.25</v>
          </cell>
          <cell r="B502">
            <v>0.25</v>
          </cell>
        </row>
        <row r="503">
          <cell r="A503">
            <v>0.25</v>
          </cell>
          <cell r="B503">
            <v>0.25</v>
          </cell>
        </row>
        <row r="504">
          <cell r="A504">
            <v>0.25</v>
          </cell>
          <cell r="B504">
            <v>0.25</v>
          </cell>
        </row>
        <row r="505">
          <cell r="A505">
            <v>0.25</v>
          </cell>
          <cell r="B505">
            <v>0.25</v>
          </cell>
        </row>
        <row r="506">
          <cell r="A506">
            <v>0.25</v>
          </cell>
          <cell r="B506">
            <v>0.25</v>
          </cell>
        </row>
        <row r="507">
          <cell r="A507">
            <v>0.25</v>
          </cell>
          <cell r="B507">
            <v>0.25</v>
          </cell>
        </row>
        <row r="508">
          <cell r="A508">
            <v>0.25</v>
          </cell>
          <cell r="B508">
            <v>0.25</v>
          </cell>
        </row>
        <row r="509">
          <cell r="A509">
            <v>0.25</v>
          </cell>
          <cell r="B509">
            <v>0.25</v>
          </cell>
        </row>
        <row r="510">
          <cell r="A510">
            <v>0.25</v>
          </cell>
          <cell r="B510">
            <v>0.25</v>
          </cell>
        </row>
        <row r="511">
          <cell r="A511">
            <v>0.25</v>
          </cell>
          <cell r="B511">
            <v>0.25</v>
          </cell>
        </row>
        <row r="512">
          <cell r="A512">
            <v>0.25</v>
          </cell>
          <cell r="B512">
            <v>0.25</v>
          </cell>
        </row>
        <row r="513">
          <cell r="A513">
            <v>0.25</v>
          </cell>
          <cell r="B513">
            <v>0.25</v>
          </cell>
        </row>
        <row r="514">
          <cell r="A514">
            <v>0.25</v>
          </cell>
          <cell r="B514">
            <v>0.25</v>
          </cell>
        </row>
        <row r="515">
          <cell r="A515">
            <v>0.25</v>
          </cell>
          <cell r="B515">
            <v>0.25</v>
          </cell>
        </row>
        <row r="516">
          <cell r="A516">
            <v>0.25</v>
          </cell>
          <cell r="B516">
            <v>0.25</v>
          </cell>
        </row>
        <row r="517">
          <cell r="A517">
            <v>0.25</v>
          </cell>
          <cell r="B517">
            <v>0.25</v>
          </cell>
        </row>
        <row r="518">
          <cell r="A518">
            <v>0.25</v>
          </cell>
          <cell r="B518">
            <v>0.25</v>
          </cell>
        </row>
        <row r="519">
          <cell r="A519">
            <v>0.25</v>
          </cell>
          <cell r="B519">
            <v>0.25</v>
          </cell>
        </row>
        <row r="520">
          <cell r="A520">
            <v>0.25</v>
          </cell>
          <cell r="B520">
            <v>0.25</v>
          </cell>
        </row>
        <row r="521">
          <cell r="A521">
            <v>0.25</v>
          </cell>
          <cell r="B521">
            <v>0.25</v>
          </cell>
        </row>
        <row r="522">
          <cell r="A522">
            <v>0.25</v>
          </cell>
          <cell r="B522">
            <v>0.25</v>
          </cell>
        </row>
        <row r="523">
          <cell r="A523">
            <v>0.25</v>
          </cell>
          <cell r="B523">
            <v>0.25</v>
          </cell>
        </row>
        <row r="524">
          <cell r="A524">
            <v>0.25</v>
          </cell>
          <cell r="B524">
            <v>0.25</v>
          </cell>
        </row>
        <row r="525">
          <cell r="A525">
            <v>0.25</v>
          </cell>
          <cell r="B525">
            <v>0.25</v>
          </cell>
        </row>
        <row r="526">
          <cell r="A526">
            <v>0.25</v>
          </cell>
          <cell r="B526">
            <v>0.25</v>
          </cell>
        </row>
        <row r="527">
          <cell r="A527">
            <v>0.25</v>
          </cell>
          <cell r="B527">
            <v>0.25</v>
          </cell>
        </row>
        <row r="528">
          <cell r="A528">
            <v>0.25</v>
          </cell>
          <cell r="B528">
            <v>0.25</v>
          </cell>
        </row>
        <row r="529">
          <cell r="A529">
            <v>0.25</v>
          </cell>
          <cell r="B529">
            <v>0.25</v>
          </cell>
        </row>
        <row r="530">
          <cell r="A530">
            <v>0.25</v>
          </cell>
          <cell r="B530">
            <v>0.25</v>
          </cell>
        </row>
        <row r="531">
          <cell r="A531">
            <v>0.25</v>
          </cell>
          <cell r="B531">
            <v>0.25</v>
          </cell>
        </row>
        <row r="532">
          <cell r="A532">
            <v>0.25</v>
          </cell>
          <cell r="B532">
            <v>0.25</v>
          </cell>
        </row>
        <row r="533">
          <cell r="A533">
            <v>0.25</v>
          </cell>
          <cell r="B533">
            <v>0.25</v>
          </cell>
        </row>
        <row r="534">
          <cell r="A534">
            <v>0.25</v>
          </cell>
          <cell r="B534">
            <v>0.25</v>
          </cell>
        </row>
        <row r="535">
          <cell r="A535">
            <v>0.25</v>
          </cell>
          <cell r="B535">
            <v>0.25</v>
          </cell>
        </row>
        <row r="536">
          <cell r="A536">
            <v>0.25</v>
          </cell>
          <cell r="B536">
            <v>0.25</v>
          </cell>
        </row>
        <row r="537">
          <cell r="A537">
            <v>0.25</v>
          </cell>
          <cell r="B537">
            <v>0.25</v>
          </cell>
        </row>
        <row r="538">
          <cell r="A538">
            <v>0.25</v>
          </cell>
          <cell r="B538">
            <v>0.25</v>
          </cell>
        </row>
        <row r="539">
          <cell r="A539">
            <v>0.25</v>
          </cell>
          <cell r="B539">
            <v>0.25</v>
          </cell>
        </row>
        <row r="540">
          <cell r="A540">
            <v>0.25</v>
          </cell>
          <cell r="B540">
            <v>0.25</v>
          </cell>
        </row>
        <row r="541">
          <cell r="A541">
            <v>0.25</v>
          </cell>
          <cell r="B541">
            <v>0.25</v>
          </cell>
        </row>
        <row r="542">
          <cell r="A542">
            <v>0.25</v>
          </cell>
          <cell r="B542">
            <v>0.25</v>
          </cell>
        </row>
        <row r="543">
          <cell r="A543">
            <v>0.25</v>
          </cell>
          <cell r="B543">
            <v>0.25</v>
          </cell>
        </row>
        <row r="544">
          <cell r="A544">
            <v>0.25</v>
          </cell>
          <cell r="B544">
            <v>0.25</v>
          </cell>
        </row>
        <row r="545">
          <cell r="A545">
            <v>0.25</v>
          </cell>
          <cell r="B545">
            <v>0.25</v>
          </cell>
        </row>
        <row r="546">
          <cell r="A546">
            <v>0.25</v>
          </cell>
          <cell r="B546">
            <v>0.25</v>
          </cell>
        </row>
        <row r="547">
          <cell r="A547">
            <v>0.25</v>
          </cell>
          <cell r="B547">
            <v>0.25</v>
          </cell>
        </row>
        <row r="548">
          <cell r="A548">
            <v>0.25</v>
          </cell>
          <cell r="B548">
            <v>0.25</v>
          </cell>
        </row>
        <row r="549">
          <cell r="A549">
            <v>0.25</v>
          </cell>
          <cell r="B549">
            <v>0.25</v>
          </cell>
        </row>
        <row r="550">
          <cell r="A550">
            <v>0.25</v>
          </cell>
          <cell r="B550">
            <v>0.25</v>
          </cell>
        </row>
        <row r="551">
          <cell r="A551">
            <v>0.25</v>
          </cell>
          <cell r="B551">
            <v>0.25</v>
          </cell>
        </row>
        <row r="552">
          <cell r="A552">
            <v>0.25</v>
          </cell>
          <cell r="B552">
            <v>0.25</v>
          </cell>
        </row>
        <row r="553">
          <cell r="A553">
            <v>0.25</v>
          </cell>
          <cell r="B553">
            <v>0.25</v>
          </cell>
        </row>
        <row r="554">
          <cell r="A554">
            <v>0.25</v>
          </cell>
          <cell r="B554">
            <v>0.25</v>
          </cell>
        </row>
        <row r="555">
          <cell r="A555">
            <v>0.25</v>
          </cell>
          <cell r="B555">
            <v>0.25</v>
          </cell>
        </row>
        <row r="556">
          <cell r="A556">
            <v>0.25</v>
          </cell>
          <cell r="B556">
            <v>0.25</v>
          </cell>
        </row>
        <row r="557">
          <cell r="A557">
            <v>0.25</v>
          </cell>
          <cell r="B557">
            <v>0.25</v>
          </cell>
        </row>
        <row r="558">
          <cell r="A558">
            <v>0.25</v>
          </cell>
          <cell r="B558">
            <v>0.25</v>
          </cell>
        </row>
        <row r="559">
          <cell r="A559">
            <v>0.25</v>
          </cell>
          <cell r="B559">
            <v>0.25</v>
          </cell>
        </row>
        <row r="560">
          <cell r="A560">
            <v>0.25</v>
          </cell>
          <cell r="B560">
            <v>0.25</v>
          </cell>
        </row>
        <row r="561">
          <cell r="A561">
            <v>0.25</v>
          </cell>
          <cell r="B561">
            <v>0.25</v>
          </cell>
        </row>
        <row r="562">
          <cell r="A562">
            <v>0.25</v>
          </cell>
          <cell r="B562">
            <v>0.25</v>
          </cell>
        </row>
        <row r="563">
          <cell r="A563">
            <v>0.25</v>
          </cell>
          <cell r="B563">
            <v>0.25</v>
          </cell>
        </row>
        <row r="564">
          <cell r="A564">
            <v>0.25</v>
          </cell>
          <cell r="B564">
            <v>0.25</v>
          </cell>
        </row>
        <row r="565">
          <cell r="A565">
            <v>0.25</v>
          </cell>
          <cell r="B565">
            <v>0.25</v>
          </cell>
        </row>
        <row r="566">
          <cell r="A566">
            <v>0.25</v>
          </cell>
          <cell r="B566">
            <v>0.25</v>
          </cell>
        </row>
        <row r="567">
          <cell r="A567">
            <v>0.25</v>
          </cell>
          <cell r="B567">
            <v>0.25</v>
          </cell>
        </row>
        <row r="568">
          <cell r="A568">
            <v>0.25</v>
          </cell>
          <cell r="B568">
            <v>0.25</v>
          </cell>
        </row>
        <row r="569">
          <cell r="A569">
            <v>0.25</v>
          </cell>
          <cell r="B569">
            <v>0.25</v>
          </cell>
        </row>
        <row r="570">
          <cell r="A570">
            <v>0.25</v>
          </cell>
          <cell r="B570">
            <v>0.25</v>
          </cell>
        </row>
        <row r="571">
          <cell r="A571">
            <v>0.25</v>
          </cell>
          <cell r="B571">
            <v>0.25</v>
          </cell>
        </row>
        <row r="572">
          <cell r="A572">
            <v>0.25</v>
          </cell>
          <cell r="B572">
            <v>0.25</v>
          </cell>
        </row>
        <row r="573">
          <cell r="A573">
            <v>0.25</v>
          </cell>
          <cell r="B573">
            <v>0.25</v>
          </cell>
        </row>
        <row r="574">
          <cell r="A574">
            <v>0.25</v>
          </cell>
          <cell r="B574">
            <v>0.25</v>
          </cell>
        </row>
        <row r="575">
          <cell r="A575">
            <v>0.25</v>
          </cell>
          <cell r="B575">
            <v>0.25</v>
          </cell>
        </row>
        <row r="576">
          <cell r="A576">
            <v>0.25</v>
          </cell>
          <cell r="B576">
            <v>0.25</v>
          </cell>
        </row>
        <row r="577">
          <cell r="A577">
            <v>0.25</v>
          </cell>
          <cell r="B577">
            <v>0.25</v>
          </cell>
        </row>
        <row r="578">
          <cell r="A578">
            <v>0.25</v>
          </cell>
          <cell r="B578">
            <v>0.25</v>
          </cell>
        </row>
        <row r="579">
          <cell r="A579">
            <v>0.25</v>
          </cell>
          <cell r="B579">
            <v>0.25</v>
          </cell>
        </row>
        <row r="580">
          <cell r="A580">
            <v>0.25</v>
          </cell>
          <cell r="B580">
            <v>0.25</v>
          </cell>
        </row>
        <row r="581">
          <cell r="A581">
            <v>0.25</v>
          </cell>
          <cell r="B581">
            <v>0.25</v>
          </cell>
        </row>
        <row r="582">
          <cell r="A582">
            <v>0.25</v>
          </cell>
          <cell r="B582">
            <v>0.25</v>
          </cell>
        </row>
        <row r="583">
          <cell r="A583">
            <v>0.25</v>
          </cell>
          <cell r="B583">
            <v>0.25</v>
          </cell>
        </row>
        <row r="584">
          <cell r="A584">
            <v>0.25</v>
          </cell>
          <cell r="B584">
            <v>0.25</v>
          </cell>
        </row>
        <row r="585">
          <cell r="A585">
            <v>0.25</v>
          </cell>
          <cell r="B585">
            <v>0.25</v>
          </cell>
        </row>
        <row r="586">
          <cell r="A586">
            <v>0.25</v>
          </cell>
          <cell r="B586">
            <v>0.25</v>
          </cell>
        </row>
        <row r="587">
          <cell r="A587">
            <v>0.25</v>
          </cell>
          <cell r="B587">
            <v>0.25</v>
          </cell>
        </row>
        <row r="588">
          <cell r="A588">
            <v>0.25</v>
          </cell>
          <cell r="B588">
            <v>0.25</v>
          </cell>
        </row>
        <row r="589">
          <cell r="A589">
            <v>0.25</v>
          </cell>
          <cell r="B589">
            <v>0.25</v>
          </cell>
        </row>
        <row r="590">
          <cell r="A590">
            <v>0.25</v>
          </cell>
          <cell r="B590">
            <v>0.25</v>
          </cell>
        </row>
        <row r="591">
          <cell r="A591">
            <v>0.25</v>
          </cell>
          <cell r="B591">
            <v>0.25</v>
          </cell>
        </row>
        <row r="592">
          <cell r="A592">
            <v>0.25</v>
          </cell>
          <cell r="B592">
            <v>0.25</v>
          </cell>
        </row>
        <row r="593">
          <cell r="A593">
            <v>0.25</v>
          </cell>
          <cell r="B593">
            <v>0.25</v>
          </cell>
        </row>
        <row r="594">
          <cell r="A594">
            <v>0.25</v>
          </cell>
          <cell r="B594">
            <v>0.25</v>
          </cell>
        </row>
        <row r="595">
          <cell r="A595">
            <v>0.25</v>
          </cell>
          <cell r="B595">
            <v>0.25</v>
          </cell>
        </row>
        <row r="596">
          <cell r="A596">
            <v>0.25</v>
          </cell>
          <cell r="B596">
            <v>0.25</v>
          </cell>
        </row>
        <row r="597">
          <cell r="A597">
            <v>0.25</v>
          </cell>
          <cell r="B597">
            <v>0.25</v>
          </cell>
        </row>
        <row r="598">
          <cell r="A598">
            <v>0.25</v>
          </cell>
          <cell r="B598">
            <v>0.25</v>
          </cell>
        </row>
        <row r="599">
          <cell r="A599">
            <v>0.25</v>
          </cell>
          <cell r="B599">
            <v>0.25</v>
          </cell>
        </row>
        <row r="600">
          <cell r="A600">
            <v>0.25</v>
          </cell>
          <cell r="B600">
            <v>0.25</v>
          </cell>
        </row>
        <row r="601">
          <cell r="A601">
            <v>0.25</v>
          </cell>
          <cell r="B601">
            <v>0.25</v>
          </cell>
        </row>
        <row r="602">
          <cell r="A602">
            <v>0.25</v>
          </cell>
          <cell r="B602">
            <v>0.25</v>
          </cell>
        </row>
        <row r="603">
          <cell r="A603">
            <v>0.25</v>
          </cell>
          <cell r="B603">
            <v>0.25</v>
          </cell>
        </row>
        <row r="604">
          <cell r="A604">
            <v>0.25</v>
          </cell>
          <cell r="B604">
            <v>0.25</v>
          </cell>
        </row>
        <row r="605">
          <cell r="A605">
            <v>0.25</v>
          </cell>
          <cell r="B605">
            <v>0.25</v>
          </cell>
        </row>
        <row r="606">
          <cell r="A606">
            <v>0.25</v>
          </cell>
          <cell r="B606">
            <v>0.25</v>
          </cell>
        </row>
        <row r="607">
          <cell r="A607">
            <v>0.25</v>
          </cell>
          <cell r="B607">
            <v>0.25</v>
          </cell>
        </row>
        <row r="608">
          <cell r="A608">
            <v>0.25</v>
          </cell>
          <cell r="B608">
            <v>0.25</v>
          </cell>
        </row>
        <row r="609">
          <cell r="A609">
            <v>0.25</v>
          </cell>
          <cell r="B609">
            <v>0.25</v>
          </cell>
        </row>
        <row r="610">
          <cell r="A610">
            <v>0.25</v>
          </cell>
          <cell r="B610">
            <v>0.25</v>
          </cell>
        </row>
        <row r="611">
          <cell r="A611">
            <v>0.25</v>
          </cell>
          <cell r="B611">
            <v>0.25</v>
          </cell>
        </row>
        <row r="612">
          <cell r="A612">
            <v>0.25</v>
          </cell>
          <cell r="B612">
            <v>0.25</v>
          </cell>
        </row>
        <row r="613">
          <cell r="A613">
            <v>0.25</v>
          </cell>
          <cell r="B613">
            <v>0.25</v>
          </cell>
        </row>
        <row r="614">
          <cell r="A614">
            <v>0.25</v>
          </cell>
          <cell r="B614">
            <v>0.25</v>
          </cell>
        </row>
        <row r="615">
          <cell r="A615">
            <v>0.25</v>
          </cell>
          <cell r="B615">
            <v>0.25</v>
          </cell>
        </row>
        <row r="616">
          <cell r="A616">
            <v>0.25</v>
          </cell>
          <cell r="B616">
            <v>0.25</v>
          </cell>
        </row>
        <row r="617">
          <cell r="A617">
            <v>0.25</v>
          </cell>
          <cell r="B617">
            <v>0.25</v>
          </cell>
        </row>
        <row r="618">
          <cell r="A618">
            <v>0.25</v>
          </cell>
          <cell r="B618">
            <v>0.25</v>
          </cell>
        </row>
        <row r="619">
          <cell r="A619">
            <v>0.25</v>
          </cell>
          <cell r="B619">
            <v>0.25</v>
          </cell>
        </row>
        <row r="620">
          <cell r="A620">
            <v>0.25</v>
          </cell>
          <cell r="B620">
            <v>0.25</v>
          </cell>
        </row>
        <row r="621">
          <cell r="A621">
            <v>0.25</v>
          </cell>
          <cell r="B621">
            <v>0.25</v>
          </cell>
        </row>
        <row r="622">
          <cell r="A622">
            <v>0.25</v>
          </cell>
          <cell r="B622">
            <v>0.25</v>
          </cell>
        </row>
        <row r="623">
          <cell r="A623">
            <v>0.25</v>
          </cell>
          <cell r="B623">
            <v>0.25</v>
          </cell>
        </row>
        <row r="624">
          <cell r="A624">
            <v>0.25</v>
          </cell>
          <cell r="B624">
            <v>0.25</v>
          </cell>
        </row>
        <row r="625">
          <cell r="A625">
            <v>0.25</v>
          </cell>
          <cell r="B625">
            <v>0.25</v>
          </cell>
        </row>
        <row r="626">
          <cell r="A626">
            <v>0.25</v>
          </cell>
          <cell r="B626">
            <v>0.25</v>
          </cell>
        </row>
        <row r="627">
          <cell r="A627">
            <v>0.25</v>
          </cell>
          <cell r="B627">
            <v>0.25</v>
          </cell>
        </row>
        <row r="628">
          <cell r="A628">
            <v>0.25</v>
          </cell>
          <cell r="B628">
            <v>0.25</v>
          </cell>
        </row>
        <row r="629">
          <cell r="A629">
            <v>0.25</v>
          </cell>
          <cell r="B629">
            <v>0.25</v>
          </cell>
        </row>
        <row r="630">
          <cell r="A630">
            <v>0.25</v>
          </cell>
          <cell r="B630">
            <v>0.25</v>
          </cell>
        </row>
        <row r="631">
          <cell r="A631">
            <v>0.25</v>
          </cell>
          <cell r="B631">
            <v>0.25</v>
          </cell>
        </row>
        <row r="632">
          <cell r="A632">
            <v>0.25</v>
          </cell>
          <cell r="B632">
            <v>0.25</v>
          </cell>
        </row>
        <row r="633">
          <cell r="A633">
            <v>0.25</v>
          </cell>
          <cell r="B633">
            <v>0.25</v>
          </cell>
        </row>
        <row r="634">
          <cell r="A634">
            <v>0.25</v>
          </cell>
          <cell r="B634">
            <v>0.25</v>
          </cell>
        </row>
        <row r="635">
          <cell r="A635">
            <v>0.25</v>
          </cell>
          <cell r="B635">
            <v>0.25</v>
          </cell>
        </row>
        <row r="636">
          <cell r="A636">
            <v>0.25</v>
          </cell>
          <cell r="B636">
            <v>0.25</v>
          </cell>
        </row>
        <row r="637">
          <cell r="A637">
            <v>0.25</v>
          </cell>
          <cell r="B637">
            <v>0.25</v>
          </cell>
        </row>
        <row r="638">
          <cell r="A638">
            <v>0.25</v>
          </cell>
          <cell r="B638">
            <v>0.25</v>
          </cell>
        </row>
        <row r="639">
          <cell r="A639">
            <v>0.25</v>
          </cell>
          <cell r="B639">
            <v>0.25</v>
          </cell>
        </row>
        <row r="640">
          <cell r="A640">
            <v>0.25</v>
          </cell>
          <cell r="B640">
            <v>0.25</v>
          </cell>
        </row>
        <row r="641">
          <cell r="A641">
            <v>0.25</v>
          </cell>
          <cell r="B641">
            <v>0.25</v>
          </cell>
        </row>
        <row r="642">
          <cell r="A642">
            <v>0.25</v>
          </cell>
          <cell r="B642">
            <v>0.25</v>
          </cell>
        </row>
        <row r="643">
          <cell r="A643">
            <v>0.25</v>
          </cell>
          <cell r="B643">
            <v>0.25</v>
          </cell>
        </row>
        <row r="644">
          <cell r="A644">
            <v>0.25</v>
          </cell>
          <cell r="B644">
            <v>0.25</v>
          </cell>
        </row>
        <row r="645">
          <cell r="A645">
            <v>0.25</v>
          </cell>
          <cell r="B645">
            <v>0.25</v>
          </cell>
        </row>
        <row r="646">
          <cell r="A646">
            <v>0.25</v>
          </cell>
          <cell r="B646">
            <v>0.25</v>
          </cell>
        </row>
        <row r="647">
          <cell r="A647">
            <v>0.25</v>
          </cell>
          <cell r="B647">
            <v>0.25</v>
          </cell>
        </row>
        <row r="648">
          <cell r="A648">
            <v>0.25</v>
          </cell>
          <cell r="B648">
            <v>0.25</v>
          </cell>
        </row>
        <row r="649">
          <cell r="A649">
            <v>0.25</v>
          </cell>
          <cell r="B649">
            <v>0.25</v>
          </cell>
        </row>
        <row r="650">
          <cell r="A650">
            <v>0.25</v>
          </cell>
          <cell r="B650">
            <v>0.25</v>
          </cell>
        </row>
        <row r="651">
          <cell r="A651">
            <v>0.25</v>
          </cell>
          <cell r="B651">
            <v>0.25</v>
          </cell>
        </row>
        <row r="652">
          <cell r="A652">
            <v>0.25</v>
          </cell>
          <cell r="B652">
            <v>0.25</v>
          </cell>
        </row>
        <row r="653">
          <cell r="A653">
            <v>0.25</v>
          </cell>
          <cell r="B653">
            <v>0.25</v>
          </cell>
        </row>
        <row r="654">
          <cell r="A654">
            <v>0.25</v>
          </cell>
          <cell r="B654">
            <v>0.25</v>
          </cell>
        </row>
        <row r="655">
          <cell r="A655">
            <v>0.25</v>
          </cell>
          <cell r="B655">
            <v>0.25</v>
          </cell>
        </row>
        <row r="656">
          <cell r="A656">
            <v>0.25</v>
          </cell>
          <cell r="B656">
            <v>0.25</v>
          </cell>
        </row>
        <row r="657">
          <cell r="A657">
            <v>0.25</v>
          </cell>
          <cell r="B657">
            <v>0.25</v>
          </cell>
        </row>
        <row r="658">
          <cell r="A658">
            <v>0.25</v>
          </cell>
          <cell r="B658">
            <v>0.25</v>
          </cell>
        </row>
        <row r="659">
          <cell r="A659">
            <v>0.25</v>
          </cell>
          <cell r="B659">
            <v>0.25</v>
          </cell>
        </row>
        <row r="660">
          <cell r="A660">
            <v>0.25</v>
          </cell>
          <cell r="B660">
            <v>0.25</v>
          </cell>
        </row>
        <row r="661">
          <cell r="A661">
            <v>0.25</v>
          </cell>
          <cell r="B661">
            <v>0.25</v>
          </cell>
        </row>
        <row r="662">
          <cell r="A662">
            <v>0.25</v>
          </cell>
          <cell r="B662">
            <v>0.25</v>
          </cell>
        </row>
        <row r="663">
          <cell r="A663">
            <v>0.25</v>
          </cell>
          <cell r="B663">
            <v>0.25</v>
          </cell>
        </row>
        <row r="664">
          <cell r="A664">
            <v>0.25</v>
          </cell>
          <cell r="B664">
            <v>0.25</v>
          </cell>
        </row>
        <row r="665">
          <cell r="A665">
            <v>0.25</v>
          </cell>
          <cell r="B665">
            <v>0.25</v>
          </cell>
        </row>
        <row r="666">
          <cell r="A666">
            <v>0.25</v>
          </cell>
          <cell r="B666">
            <v>0.25</v>
          </cell>
        </row>
        <row r="667">
          <cell r="A667">
            <v>0.25</v>
          </cell>
          <cell r="B667">
            <v>0.25</v>
          </cell>
        </row>
        <row r="668">
          <cell r="A668">
            <v>0.25</v>
          </cell>
          <cell r="B668">
            <v>0.25</v>
          </cell>
        </row>
        <row r="669">
          <cell r="A669">
            <v>0.25</v>
          </cell>
          <cell r="B669">
            <v>0.25</v>
          </cell>
        </row>
        <row r="670">
          <cell r="A670">
            <v>0.25</v>
          </cell>
          <cell r="B670">
            <v>0.25</v>
          </cell>
        </row>
        <row r="671">
          <cell r="A671">
            <v>0.25</v>
          </cell>
          <cell r="B671">
            <v>0.25</v>
          </cell>
        </row>
        <row r="672">
          <cell r="A672">
            <v>0.25</v>
          </cell>
          <cell r="B672">
            <v>0.25</v>
          </cell>
        </row>
        <row r="673">
          <cell r="A673">
            <v>0.25</v>
          </cell>
          <cell r="B673">
            <v>0.25</v>
          </cell>
        </row>
        <row r="674">
          <cell r="A674">
            <v>0.25</v>
          </cell>
          <cell r="B674">
            <v>0.25</v>
          </cell>
        </row>
        <row r="675">
          <cell r="A675">
            <v>0.25</v>
          </cell>
          <cell r="B675">
            <v>0.25</v>
          </cell>
        </row>
        <row r="676">
          <cell r="A676">
            <v>0.25</v>
          </cell>
          <cell r="B676">
            <v>0.25</v>
          </cell>
        </row>
        <row r="677">
          <cell r="A677">
            <v>0.25</v>
          </cell>
          <cell r="B677">
            <v>0.25</v>
          </cell>
        </row>
        <row r="678">
          <cell r="A678">
            <v>0.25</v>
          </cell>
          <cell r="B678">
            <v>0.25</v>
          </cell>
        </row>
        <row r="679">
          <cell r="A679">
            <v>0.25</v>
          </cell>
          <cell r="B679">
            <v>0.25</v>
          </cell>
        </row>
        <row r="680">
          <cell r="A680">
            <v>0.25</v>
          </cell>
          <cell r="B680">
            <v>0.25</v>
          </cell>
        </row>
        <row r="681">
          <cell r="A681">
            <v>0.25</v>
          </cell>
          <cell r="B681">
            <v>0.25</v>
          </cell>
        </row>
        <row r="682">
          <cell r="A682">
            <v>0.25</v>
          </cell>
          <cell r="B682">
            <v>0.25</v>
          </cell>
        </row>
        <row r="683">
          <cell r="A683">
            <v>0.25</v>
          </cell>
          <cell r="B683">
            <v>0.25</v>
          </cell>
        </row>
        <row r="684">
          <cell r="A684">
            <v>0.25</v>
          </cell>
          <cell r="B684">
            <v>0.25</v>
          </cell>
        </row>
        <row r="685">
          <cell r="A685">
            <v>0.25</v>
          </cell>
          <cell r="B685">
            <v>0.25</v>
          </cell>
        </row>
        <row r="686">
          <cell r="A686">
            <v>0.25</v>
          </cell>
          <cell r="B686">
            <v>0.25</v>
          </cell>
        </row>
        <row r="687">
          <cell r="A687">
            <v>0.25</v>
          </cell>
          <cell r="B687">
            <v>0.25</v>
          </cell>
        </row>
        <row r="688">
          <cell r="A688">
            <v>0.25</v>
          </cell>
          <cell r="B688">
            <v>0.25</v>
          </cell>
        </row>
        <row r="689">
          <cell r="A689">
            <v>0.25</v>
          </cell>
          <cell r="B689">
            <v>0.25</v>
          </cell>
        </row>
        <row r="690">
          <cell r="A690">
            <v>0.25</v>
          </cell>
          <cell r="B690">
            <v>0.25</v>
          </cell>
        </row>
        <row r="691">
          <cell r="A691">
            <v>0.25</v>
          </cell>
          <cell r="B691">
            <v>0.25</v>
          </cell>
        </row>
        <row r="692">
          <cell r="A692">
            <v>0.25</v>
          </cell>
          <cell r="B692">
            <v>0.25</v>
          </cell>
        </row>
        <row r="693">
          <cell r="A693">
            <v>0.25</v>
          </cell>
          <cell r="B693">
            <v>0.25</v>
          </cell>
        </row>
        <row r="694">
          <cell r="A694">
            <v>0.25</v>
          </cell>
          <cell r="B694">
            <v>0.25</v>
          </cell>
        </row>
        <row r="695">
          <cell r="A695">
            <v>0.25</v>
          </cell>
          <cell r="B695">
            <v>0.25</v>
          </cell>
        </row>
        <row r="696">
          <cell r="A696">
            <v>0.25</v>
          </cell>
          <cell r="B696">
            <v>0.25</v>
          </cell>
        </row>
        <row r="697">
          <cell r="A697">
            <v>0.25</v>
          </cell>
          <cell r="B697">
            <v>0.25</v>
          </cell>
        </row>
        <row r="698">
          <cell r="A698">
            <v>0.25</v>
          </cell>
          <cell r="B698">
            <v>0.25</v>
          </cell>
        </row>
        <row r="699">
          <cell r="A699">
            <v>0.25</v>
          </cell>
          <cell r="B699">
            <v>0.25</v>
          </cell>
        </row>
        <row r="700">
          <cell r="A700">
            <v>0.25</v>
          </cell>
          <cell r="B700">
            <v>0.25</v>
          </cell>
        </row>
        <row r="701">
          <cell r="A701">
            <v>0.25</v>
          </cell>
          <cell r="B701">
            <v>0.25</v>
          </cell>
        </row>
        <row r="702">
          <cell r="A702">
            <v>0.25</v>
          </cell>
          <cell r="B702">
            <v>0.25</v>
          </cell>
        </row>
        <row r="703">
          <cell r="A703">
            <v>0.25</v>
          </cell>
          <cell r="B703">
            <v>0.25</v>
          </cell>
        </row>
        <row r="704">
          <cell r="A704">
            <v>0.25</v>
          </cell>
          <cell r="B704">
            <v>0.25</v>
          </cell>
        </row>
        <row r="705">
          <cell r="A705">
            <v>0.25</v>
          </cell>
          <cell r="B705">
            <v>0.25</v>
          </cell>
        </row>
        <row r="706">
          <cell r="A706">
            <v>0.25</v>
          </cell>
          <cell r="B706">
            <v>0.25</v>
          </cell>
        </row>
        <row r="707">
          <cell r="A707">
            <v>0.25</v>
          </cell>
          <cell r="B707">
            <v>0.25</v>
          </cell>
        </row>
        <row r="708">
          <cell r="A708">
            <v>0.25</v>
          </cell>
          <cell r="B708">
            <v>0.25</v>
          </cell>
        </row>
        <row r="709">
          <cell r="A709">
            <v>0.25</v>
          </cell>
          <cell r="B709">
            <v>0.25</v>
          </cell>
        </row>
        <row r="710">
          <cell r="A710">
            <v>0.25</v>
          </cell>
          <cell r="B710">
            <v>0.25</v>
          </cell>
        </row>
        <row r="711">
          <cell r="A711">
            <v>0.25</v>
          </cell>
          <cell r="B711">
            <v>0.25</v>
          </cell>
        </row>
        <row r="712">
          <cell r="A712">
            <v>0.25</v>
          </cell>
          <cell r="B712">
            <v>0.25</v>
          </cell>
        </row>
        <row r="713">
          <cell r="A713">
            <v>0.25</v>
          </cell>
          <cell r="B713">
            <v>0.25</v>
          </cell>
        </row>
        <row r="714">
          <cell r="A714">
            <v>0.25</v>
          </cell>
          <cell r="B714">
            <v>0.25</v>
          </cell>
        </row>
        <row r="715">
          <cell r="A715">
            <v>0.25</v>
          </cell>
          <cell r="B715">
            <v>0.25</v>
          </cell>
        </row>
        <row r="716">
          <cell r="A716">
            <v>0.25</v>
          </cell>
          <cell r="B716">
            <v>0.25</v>
          </cell>
        </row>
        <row r="717">
          <cell r="A717">
            <v>0.25</v>
          </cell>
          <cell r="B717">
            <v>0.25</v>
          </cell>
        </row>
        <row r="718">
          <cell r="A718">
            <v>0.25</v>
          </cell>
          <cell r="B718">
            <v>0.25</v>
          </cell>
        </row>
        <row r="719">
          <cell r="A719">
            <v>0.25</v>
          </cell>
          <cell r="B719">
            <v>0.25</v>
          </cell>
        </row>
        <row r="720">
          <cell r="A720">
            <v>0.25</v>
          </cell>
          <cell r="B720">
            <v>0.25</v>
          </cell>
        </row>
        <row r="721">
          <cell r="A721">
            <v>0.25</v>
          </cell>
          <cell r="B721">
            <v>0.25</v>
          </cell>
        </row>
        <row r="722">
          <cell r="A722">
            <v>0.25</v>
          </cell>
          <cell r="B722">
            <v>0.25</v>
          </cell>
        </row>
        <row r="723">
          <cell r="A723">
            <v>0.25</v>
          </cell>
          <cell r="B723">
            <v>0.25</v>
          </cell>
        </row>
        <row r="724">
          <cell r="A724">
            <v>0.25</v>
          </cell>
          <cell r="B724">
            <v>0.25</v>
          </cell>
        </row>
        <row r="725">
          <cell r="A725">
            <v>0.25</v>
          </cell>
          <cell r="B725">
            <v>0.25</v>
          </cell>
        </row>
        <row r="726">
          <cell r="A726">
            <v>0.25</v>
          </cell>
          <cell r="B726">
            <v>0.25</v>
          </cell>
        </row>
        <row r="727">
          <cell r="A727">
            <v>0.25</v>
          </cell>
          <cell r="B727">
            <v>0.25</v>
          </cell>
        </row>
        <row r="728">
          <cell r="A728">
            <v>0.25</v>
          </cell>
          <cell r="B728">
            <v>0.25</v>
          </cell>
        </row>
        <row r="729">
          <cell r="A729">
            <v>0.25</v>
          </cell>
          <cell r="B729">
            <v>0.25</v>
          </cell>
        </row>
        <row r="730">
          <cell r="A730">
            <v>0.25</v>
          </cell>
          <cell r="B730">
            <v>0.25</v>
          </cell>
        </row>
        <row r="731">
          <cell r="A731">
            <v>0.25</v>
          </cell>
          <cell r="B731">
            <v>0.25</v>
          </cell>
        </row>
        <row r="732">
          <cell r="A732">
            <v>0.25</v>
          </cell>
          <cell r="B732">
            <v>0.25</v>
          </cell>
        </row>
        <row r="733">
          <cell r="A733">
            <v>0.25</v>
          </cell>
          <cell r="B733">
            <v>0.25</v>
          </cell>
        </row>
        <row r="734">
          <cell r="A734">
            <v>0.25</v>
          </cell>
          <cell r="B734">
            <v>0.25</v>
          </cell>
        </row>
        <row r="735">
          <cell r="A735">
            <v>0.25</v>
          </cell>
          <cell r="B735">
            <v>0.25</v>
          </cell>
        </row>
        <row r="736">
          <cell r="A736">
            <v>0.25</v>
          </cell>
          <cell r="B736">
            <v>0.25</v>
          </cell>
        </row>
        <row r="737">
          <cell r="A737">
            <v>0.25</v>
          </cell>
          <cell r="B737">
            <v>0.25</v>
          </cell>
        </row>
        <row r="738">
          <cell r="A738">
            <v>0.25</v>
          </cell>
          <cell r="B738">
            <v>0.25</v>
          </cell>
        </row>
        <row r="739">
          <cell r="A739">
            <v>0.25</v>
          </cell>
          <cell r="B739">
            <v>0.25</v>
          </cell>
        </row>
        <row r="740">
          <cell r="A740">
            <v>0.25</v>
          </cell>
          <cell r="B740">
            <v>0.25</v>
          </cell>
        </row>
        <row r="741">
          <cell r="A741">
            <v>0.25</v>
          </cell>
          <cell r="B741">
            <v>0.25</v>
          </cell>
        </row>
        <row r="742">
          <cell r="A742">
            <v>0.25</v>
          </cell>
          <cell r="B742">
            <v>0.25</v>
          </cell>
        </row>
        <row r="743">
          <cell r="A743">
            <v>0.25</v>
          </cell>
          <cell r="B743">
            <v>0.25</v>
          </cell>
        </row>
        <row r="744">
          <cell r="A744">
            <v>0.25</v>
          </cell>
          <cell r="B744">
            <v>0.25</v>
          </cell>
        </row>
        <row r="745">
          <cell r="A745">
            <v>0.25</v>
          </cell>
          <cell r="B745">
            <v>0.25</v>
          </cell>
        </row>
        <row r="746">
          <cell r="A746">
            <v>0.25</v>
          </cell>
          <cell r="B746">
            <v>0.25</v>
          </cell>
        </row>
        <row r="747">
          <cell r="A747">
            <v>0.25</v>
          </cell>
          <cell r="B747">
            <v>0.25</v>
          </cell>
        </row>
        <row r="748">
          <cell r="A748">
            <v>0.25</v>
          </cell>
          <cell r="B748">
            <v>0.25</v>
          </cell>
        </row>
        <row r="749">
          <cell r="A749">
            <v>0.25</v>
          </cell>
          <cell r="B749">
            <v>0.25</v>
          </cell>
        </row>
        <row r="750">
          <cell r="A750">
            <v>0.25</v>
          </cell>
          <cell r="B750">
            <v>0.25</v>
          </cell>
        </row>
        <row r="751">
          <cell r="A751">
            <v>0.25</v>
          </cell>
          <cell r="B751">
            <v>0.25</v>
          </cell>
        </row>
        <row r="752">
          <cell r="A752">
            <v>0.25</v>
          </cell>
          <cell r="B752">
            <v>0.25</v>
          </cell>
        </row>
        <row r="753">
          <cell r="A753">
            <v>0.25</v>
          </cell>
          <cell r="B753">
            <v>0.25</v>
          </cell>
        </row>
        <row r="754">
          <cell r="A754">
            <v>0.25</v>
          </cell>
          <cell r="B754">
            <v>0.25</v>
          </cell>
        </row>
        <row r="755">
          <cell r="A755">
            <v>0.25</v>
          </cell>
          <cell r="B755">
            <v>0.25</v>
          </cell>
        </row>
        <row r="756">
          <cell r="A756">
            <v>0.25</v>
          </cell>
          <cell r="B756">
            <v>0.25</v>
          </cell>
        </row>
        <row r="757">
          <cell r="A757">
            <v>0.25</v>
          </cell>
          <cell r="B757">
            <v>0.25</v>
          </cell>
        </row>
        <row r="758">
          <cell r="A758">
            <v>0.25</v>
          </cell>
          <cell r="B758">
            <v>0.25</v>
          </cell>
        </row>
        <row r="759">
          <cell r="A759">
            <v>0.25</v>
          </cell>
          <cell r="B759">
            <v>0.25</v>
          </cell>
        </row>
        <row r="760">
          <cell r="A760">
            <v>0.25</v>
          </cell>
          <cell r="B760">
            <v>0.25</v>
          </cell>
        </row>
        <row r="761">
          <cell r="A761">
            <v>0.25</v>
          </cell>
          <cell r="B761">
            <v>0.25</v>
          </cell>
        </row>
        <row r="762">
          <cell r="A762">
            <v>0.25</v>
          </cell>
          <cell r="B762">
            <v>0.25</v>
          </cell>
        </row>
        <row r="763">
          <cell r="A763">
            <v>0.25</v>
          </cell>
          <cell r="B763">
            <v>0.25</v>
          </cell>
        </row>
        <row r="764">
          <cell r="A764">
            <v>0.25</v>
          </cell>
          <cell r="B764">
            <v>0.25</v>
          </cell>
        </row>
        <row r="765">
          <cell r="A765">
            <v>0.25</v>
          </cell>
          <cell r="B765">
            <v>0.25</v>
          </cell>
        </row>
        <row r="766">
          <cell r="A766">
            <v>0.25</v>
          </cell>
          <cell r="B766">
            <v>0.25</v>
          </cell>
        </row>
        <row r="767">
          <cell r="A767">
            <v>0.25</v>
          </cell>
          <cell r="B767">
            <v>0.25</v>
          </cell>
        </row>
        <row r="768">
          <cell r="A768">
            <v>0.25</v>
          </cell>
          <cell r="B768">
            <v>0.25</v>
          </cell>
        </row>
        <row r="769">
          <cell r="A769">
            <v>0.25</v>
          </cell>
          <cell r="B769">
            <v>0.25</v>
          </cell>
        </row>
        <row r="770">
          <cell r="A770">
            <v>0.25</v>
          </cell>
          <cell r="B770">
            <v>0.25</v>
          </cell>
        </row>
        <row r="771">
          <cell r="A771">
            <v>0.25</v>
          </cell>
          <cell r="B771">
            <v>0.25</v>
          </cell>
        </row>
        <row r="772">
          <cell r="A772">
            <v>0.25</v>
          </cell>
          <cell r="B772">
            <v>0.25</v>
          </cell>
        </row>
        <row r="773">
          <cell r="A773">
            <v>0.25</v>
          </cell>
          <cell r="B773">
            <v>0.25</v>
          </cell>
        </row>
        <row r="774">
          <cell r="A774">
            <v>0.25</v>
          </cell>
          <cell r="B774">
            <v>0.25</v>
          </cell>
        </row>
        <row r="775">
          <cell r="A775">
            <v>0.25</v>
          </cell>
          <cell r="B775">
            <v>0.25</v>
          </cell>
        </row>
        <row r="776">
          <cell r="A776">
            <v>0.25</v>
          </cell>
          <cell r="B776">
            <v>0.25</v>
          </cell>
        </row>
        <row r="777">
          <cell r="A777">
            <v>0.25</v>
          </cell>
          <cell r="B777">
            <v>0.25</v>
          </cell>
        </row>
        <row r="778">
          <cell r="A778">
            <v>0.25</v>
          </cell>
          <cell r="B778">
            <v>0.25</v>
          </cell>
        </row>
        <row r="779">
          <cell r="A779">
            <v>0.25</v>
          </cell>
          <cell r="B779">
            <v>0.25</v>
          </cell>
        </row>
        <row r="780">
          <cell r="A780">
            <v>0.25</v>
          </cell>
          <cell r="B780">
            <v>0.25</v>
          </cell>
        </row>
        <row r="781">
          <cell r="A781">
            <v>0.25</v>
          </cell>
          <cell r="B781">
            <v>0.25</v>
          </cell>
        </row>
        <row r="782">
          <cell r="A782">
            <v>0.25</v>
          </cell>
          <cell r="B782">
            <v>0.25</v>
          </cell>
        </row>
        <row r="783">
          <cell r="A783">
            <v>0.25</v>
          </cell>
          <cell r="B783">
            <v>0.25</v>
          </cell>
        </row>
        <row r="784">
          <cell r="A784">
            <v>0.25</v>
          </cell>
          <cell r="B784">
            <v>0.25</v>
          </cell>
        </row>
        <row r="785">
          <cell r="A785">
            <v>0.25</v>
          </cell>
          <cell r="B785">
            <v>0.25</v>
          </cell>
        </row>
        <row r="786">
          <cell r="A786">
            <v>0.25</v>
          </cell>
          <cell r="B786">
            <v>0.25</v>
          </cell>
        </row>
        <row r="787">
          <cell r="A787">
            <v>0.25</v>
          </cell>
          <cell r="B787">
            <v>0.25</v>
          </cell>
        </row>
        <row r="788">
          <cell r="A788">
            <v>0.25</v>
          </cell>
          <cell r="B788">
            <v>0.25</v>
          </cell>
        </row>
        <row r="789">
          <cell r="A789">
            <v>0.25</v>
          </cell>
          <cell r="B789">
            <v>0.25</v>
          </cell>
        </row>
        <row r="790">
          <cell r="A790">
            <v>0.25</v>
          </cell>
          <cell r="B790">
            <v>0.25</v>
          </cell>
        </row>
        <row r="791">
          <cell r="A791">
            <v>0.25</v>
          </cell>
          <cell r="B791">
            <v>0.25</v>
          </cell>
        </row>
        <row r="792">
          <cell r="A792">
            <v>0.25</v>
          </cell>
          <cell r="B792">
            <v>0.25</v>
          </cell>
        </row>
        <row r="793">
          <cell r="A793">
            <v>0.25</v>
          </cell>
          <cell r="B793">
            <v>0.25</v>
          </cell>
        </row>
        <row r="794">
          <cell r="A794">
            <v>0.25</v>
          </cell>
          <cell r="B794">
            <v>0.25</v>
          </cell>
        </row>
        <row r="795">
          <cell r="A795">
            <v>0.25</v>
          </cell>
          <cell r="B795">
            <v>0.25</v>
          </cell>
        </row>
        <row r="796">
          <cell r="A796">
            <v>0.25</v>
          </cell>
          <cell r="B796">
            <v>0.25</v>
          </cell>
        </row>
        <row r="797">
          <cell r="A797">
            <v>0.25</v>
          </cell>
          <cell r="B797">
            <v>0.25</v>
          </cell>
        </row>
        <row r="798">
          <cell r="A798">
            <v>0.25</v>
          </cell>
          <cell r="B798">
            <v>0.25</v>
          </cell>
        </row>
        <row r="799">
          <cell r="A799">
            <v>0.25</v>
          </cell>
          <cell r="B799">
            <v>0.25</v>
          </cell>
        </row>
        <row r="800">
          <cell r="A800">
            <v>0.25</v>
          </cell>
          <cell r="B800">
            <v>0.25</v>
          </cell>
        </row>
        <row r="801">
          <cell r="A801">
            <v>0.25</v>
          </cell>
          <cell r="B801">
            <v>0.25</v>
          </cell>
        </row>
        <row r="802">
          <cell r="A802">
            <v>0.25</v>
          </cell>
          <cell r="B802">
            <v>0.25</v>
          </cell>
        </row>
        <row r="803">
          <cell r="A803">
            <v>0.25</v>
          </cell>
          <cell r="B803">
            <v>0.25</v>
          </cell>
        </row>
        <row r="804">
          <cell r="A804">
            <v>0.25</v>
          </cell>
          <cell r="B804">
            <v>0.25</v>
          </cell>
        </row>
        <row r="805">
          <cell r="A805">
            <v>0.25</v>
          </cell>
          <cell r="B805">
            <v>0.25</v>
          </cell>
        </row>
        <row r="806">
          <cell r="A806">
            <v>0.25</v>
          </cell>
          <cell r="B806">
            <v>0.25</v>
          </cell>
        </row>
        <row r="807">
          <cell r="A807">
            <v>0.25</v>
          </cell>
          <cell r="B807">
            <v>0.25</v>
          </cell>
        </row>
        <row r="808">
          <cell r="A808">
            <v>0.25</v>
          </cell>
          <cell r="B808">
            <v>0.25</v>
          </cell>
        </row>
        <row r="809">
          <cell r="A809">
            <v>0.25</v>
          </cell>
          <cell r="B809">
            <v>0.25</v>
          </cell>
        </row>
        <row r="810">
          <cell r="A810">
            <v>0.25</v>
          </cell>
          <cell r="B810">
            <v>0.25</v>
          </cell>
        </row>
        <row r="811">
          <cell r="A811">
            <v>0.25</v>
          </cell>
          <cell r="B811">
            <v>0.25</v>
          </cell>
        </row>
        <row r="812">
          <cell r="A812">
            <v>0.25</v>
          </cell>
          <cell r="B812">
            <v>0.25</v>
          </cell>
        </row>
        <row r="813">
          <cell r="A813">
            <v>0.25</v>
          </cell>
          <cell r="B813">
            <v>0.25</v>
          </cell>
        </row>
        <row r="814">
          <cell r="A814">
            <v>0.25</v>
          </cell>
          <cell r="B814">
            <v>0.25</v>
          </cell>
        </row>
        <row r="815">
          <cell r="A815">
            <v>0.25</v>
          </cell>
          <cell r="B815">
            <v>0.25</v>
          </cell>
        </row>
        <row r="816">
          <cell r="A816">
            <v>0.25</v>
          </cell>
          <cell r="B816">
            <v>0.25</v>
          </cell>
        </row>
        <row r="817">
          <cell r="A817">
            <v>0.25</v>
          </cell>
          <cell r="B817">
            <v>0.25</v>
          </cell>
        </row>
        <row r="818">
          <cell r="A818">
            <v>0.25</v>
          </cell>
          <cell r="B818">
            <v>0.25</v>
          </cell>
        </row>
        <row r="819">
          <cell r="A819">
            <v>0.25</v>
          </cell>
          <cell r="B819">
            <v>0.25</v>
          </cell>
        </row>
        <row r="820">
          <cell r="A820">
            <v>0.25</v>
          </cell>
          <cell r="B820">
            <v>0.25</v>
          </cell>
        </row>
        <row r="821">
          <cell r="A821">
            <v>0.25</v>
          </cell>
          <cell r="B821">
            <v>0.25</v>
          </cell>
        </row>
        <row r="822">
          <cell r="A822">
            <v>0.25</v>
          </cell>
          <cell r="B822">
            <v>0.25</v>
          </cell>
        </row>
        <row r="823">
          <cell r="A823">
            <v>0.25</v>
          </cell>
          <cell r="B823">
            <v>0.25</v>
          </cell>
        </row>
        <row r="824">
          <cell r="A824">
            <v>0.25</v>
          </cell>
          <cell r="B824">
            <v>0.25</v>
          </cell>
        </row>
        <row r="825">
          <cell r="A825">
            <v>0.25</v>
          </cell>
          <cell r="B825">
            <v>0.25</v>
          </cell>
        </row>
        <row r="826">
          <cell r="A826">
            <v>0.25</v>
          </cell>
          <cell r="B826">
            <v>0.25</v>
          </cell>
        </row>
        <row r="827">
          <cell r="A827">
            <v>0.25</v>
          </cell>
          <cell r="B827">
            <v>0.25</v>
          </cell>
        </row>
        <row r="828">
          <cell r="A828">
            <v>0.25</v>
          </cell>
          <cell r="B828">
            <v>0.25</v>
          </cell>
        </row>
        <row r="829">
          <cell r="A829">
            <v>0.25</v>
          </cell>
          <cell r="B829">
            <v>0.25</v>
          </cell>
        </row>
        <row r="830">
          <cell r="A830">
            <v>0.25</v>
          </cell>
          <cell r="B830">
            <v>0.25</v>
          </cell>
        </row>
        <row r="831">
          <cell r="A831">
            <v>0.25</v>
          </cell>
          <cell r="B831">
            <v>0.25</v>
          </cell>
        </row>
        <row r="832">
          <cell r="A832">
            <v>0.25</v>
          </cell>
          <cell r="B832">
            <v>0.25</v>
          </cell>
        </row>
        <row r="833">
          <cell r="A833">
            <v>0.25</v>
          </cell>
          <cell r="B833">
            <v>0.25</v>
          </cell>
        </row>
        <row r="834">
          <cell r="A834">
            <v>0.25</v>
          </cell>
          <cell r="B834">
            <v>0.25</v>
          </cell>
        </row>
        <row r="835">
          <cell r="A835">
            <v>0.25</v>
          </cell>
          <cell r="B835">
            <v>0.25</v>
          </cell>
        </row>
        <row r="836">
          <cell r="A836">
            <v>0.25</v>
          </cell>
          <cell r="B836">
            <v>0.25</v>
          </cell>
        </row>
        <row r="837">
          <cell r="A837">
            <v>0.25</v>
          </cell>
          <cell r="B837">
            <v>0.25</v>
          </cell>
        </row>
        <row r="838">
          <cell r="A838">
            <v>0.25</v>
          </cell>
          <cell r="B838">
            <v>0.25</v>
          </cell>
        </row>
        <row r="839">
          <cell r="A839">
            <v>0.25</v>
          </cell>
          <cell r="B839">
            <v>0.25</v>
          </cell>
        </row>
        <row r="840">
          <cell r="A840">
            <v>0.25</v>
          </cell>
          <cell r="B840">
            <v>0.25</v>
          </cell>
        </row>
        <row r="841">
          <cell r="A841">
            <v>0.25</v>
          </cell>
          <cell r="B841">
            <v>0.25</v>
          </cell>
        </row>
        <row r="842">
          <cell r="A842">
            <v>0.25</v>
          </cell>
          <cell r="B842">
            <v>0.25</v>
          </cell>
        </row>
        <row r="843">
          <cell r="A843">
            <v>0.25</v>
          </cell>
          <cell r="B843">
            <v>0.25</v>
          </cell>
        </row>
        <row r="844">
          <cell r="A844">
            <v>0.25</v>
          </cell>
          <cell r="B844">
            <v>0.25</v>
          </cell>
        </row>
        <row r="845">
          <cell r="A845">
            <v>0.25</v>
          </cell>
          <cell r="B845">
            <v>0.25</v>
          </cell>
        </row>
        <row r="846">
          <cell r="A846">
            <v>0.25</v>
          </cell>
          <cell r="B846">
            <v>0.25</v>
          </cell>
        </row>
        <row r="847">
          <cell r="A847">
            <v>0.25</v>
          </cell>
          <cell r="B847">
            <v>0.25</v>
          </cell>
        </row>
        <row r="848">
          <cell r="A848">
            <v>0.25</v>
          </cell>
          <cell r="B848">
            <v>0.25</v>
          </cell>
        </row>
        <row r="849">
          <cell r="A849">
            <v>0.25</v>
          </cell>
          <cell r="B849">
            <v>0.25</v>
          </cell>
        </row>
        <row r="850">
          <cell r="A850">
            <v>0.25</v>
          </cell>
          <cell r="B850">
            <v>0.25</v>
          </cell>
        </row>
        <row r="851">
          <cell r="A851">
            <v>0.25</v>
          </cell>
          <cell r="B851">
            <v>0.25</v>
          </cell>
        </row>
        <row r="852">
          <cell r="A852">
            <v>0.25</v>
          </cell>
          <cell r="B852">
            <v>0.25</v>
          </cell>
        </row>
        <row r="853">
          <cell r="A853">
            <v>0.25</v>
          </cell>
          <cell r="B853">
            <v>0.25</v>
          </cell>
        </row>
        <row r="854">
          <cell r="A854">
            <v>0.25</v>
          </cell>
          <cell r="B854">
            <v>0.25</v>
          </cell>
        </row>
        <row r="855">
          <cell r="A855">
            <v>0.25</v>
          </cell>
          <cell r="B855">
            <v>0.25</v>
          </cell>
        </row>
        <row r="856">
          <cell r="A856">
            <v>0.25</v>
          </cell>
          <cell r="B856">
            <v>0.25</v>
          </cell>
        </row>
        <row r="857">
          <cell r="A857">
            <v>0.25</v>
          </cell>
          <cell r="B857">
            <v>0.25</v>
          </cell>
        </row>
        <row r="858">
          <cell r="A858">
            <v>0.25</v>
          </cell>
          <cell r="B858">
            <v>0.25</v>
          </cell>
        </row>
        <row r="859">
          <cell r="A859">
            <v>0.25</v>
          </cell>
          <cell r="B859">
            <v>0.25</v>
          </cell>
        </row>
        <row r="860">
          <cell r="A860">
            <v>0.25</v>
          </cell>
          <cell r="B860">
            <v>0.25</v>
          </cell>
        </row>
        <row r="861">
          <cell r="A861">
            <v>0.25</v>
          </cell>
          <cell r="B861">
            <v>0.25</v>
          </cell>
        </row>
        <row r="862">
          <cell r="A862">
            <v>0.25</v>
          </cell>
          <cell r="B862">
            <v>0.25</v>
          </cell>
        </row>
        <row r="863">
          <cell r="A863">
            <v>0.25</v>
          </cell>
          <cell r="B863">
            <v>0.25</v>
          </cell>
        </row>
        <row r="864">
          <cell r="A864">
            <v>0.25</v>
          </cell>
          <cell r="B864">
            <v>0.25</v>
          </cell>
        </row>
        <row r="865">
          <cell r="A865">
            <v>0.25</v>
          </cell>
          <cell r="B865">
            <v>0.25</v>
          </cell>
        </row>
        <row r="866">
          <cell r="A866">
            <v>0.25</v>
          </cell>
          <cell r="B866">
            <v>0.25</v>
          </cell>
        </row>
        <row r="867">
          <cell r="A867">
            <v>0.25</v>
          </cell>
          <cell r="B867">
            <v>0.25</v>
          </cell>
        </row>
        <row r="868">
          <cell r="A868">
            <v>0.25</v>
          </cell>
          <cell r="B868">
            <v>0.25</v>
          </cell>
        </row>
        <row r="869">
          <cell r="A869">
            <v>0.25</v>
          </cell>
          <cell r="B869">
            <v>0.25</v>
          </cell>
        </row>
        <row r="870">
          <cell r="A870">
            <v>0.25</v>
          </cell>
          <cell r="B870">
            <v>0.25</v>
          </cell>
        </row>
        <row r="871">
          <cell r="A871">
            <v>0.25</v>
          </cell>
          <cell r="B871">
            <v>0.25</v>
          </cell>
        </row>
        <row r="872">
          <cell r="A872">
            <v>0.25</v>
          </cell>
          <cell r="B872">
            <v>0.25</v>
          </cell>
        </row>
        <row r="873">
          <cell r="A873">
            <v>0.25</v>
          </cell>
          <cell r="B873">
            <v>0.25</v>
          </cell>
        </row>
        <row r="874">
          <cell r="A874">
            <v>0.25</v>
          </cell>
          <cell r="B874">
            <v>0.25</v>
          </cell>
        </row>
        <row r="875">
          <cell r="A875">
            <v>0.25</v>
          </cell>
          <cell r="B875">
            <v>0.25</v>
          </cell>
        </row>
        <row r="876">
          <cell r="A876">
            <v>0.25</v>
          </cell>
          <cell r="B876">
            <v>0.25</v>
          </cell>
        </row>
        <row r="877">
          <cell r="A877">
            <v>0.25</v>
          </cell>
          <cell r="B877">
            <v>0.25</v>
          </cell>
        </row>
        <row r="878">
          <cell r="A878">
            <v>0.25</v>
          </cell>
          <cell r="B878">
            <v>0.25</v>
          </cell>
        </row>
        <row r="879">
          <cell r="A879">
            <v>0.25</v>
          </cell>
          <cell r="B879">
            <v>0.25</v>
          </cell>
        </row>
        <row r="880">
          <cell r="A880">
            <v>0.25</v>
          </cell>
          <cell r="B880">
            <v>0.25</v>
          </cell>
        </row>
        <row r="881">
          <cell r="A881">
            <v>0.25</v>
          </cell>
          <cell r="B881">
            <v>0.25</v>
          </cell>
        </row>
        <row r="882">
          <cell r="A882">
            <v>0.25</v>
          </cell>
          <cell r="B882">
            <v>0.25</v>
          </cell>
        </row>
        <row r="883">
          <cell r="A883">
            <v>0.25</v>
          </cell>
          <cell r="B883">
            <v>0.25</v>
          </cell>
        </row>
        <row r="884">
          <cell r="A884">
            <v>0.25</v>
          </cell>
          <cell r="B884">
            <v>0.25</v>
          </cell>
        </row>
        <row r="885">
          <cell r="A885">
            <v>0.25</v>
          </cell>
          <cell r="B885">
            <v>0.25</v>
          </cell>
        </row>
        <row r="886">
          <cell r="A886">
            <v>0.25</v>
          </cell>
          <cell r="B886">
            <v>0.25</v>
          </cell>
        </row>
        <row r="887">
          <cell r="A887">
            <v>0.25</v>
          </cell>
          <cell r="B887">
            <v>0.25</v>
          </cell>
        </row>
        <row r="888">
          <cell r="A888">
            <v>0.25</v>
          </cell>
          <cell r="B888">
            <v>0.25</v>
          </cell>
        </row>
        <row r="889">
          <cell r="A889">
            <v>0.25</v>
          </cell>
          <cell r="B889">
            <v>0.25</v>
          </cell>
        </row>
        <row r="890">
          <cell r="A890">
            <v>0.25</v>
          </cell>
          <cell r="B890">
            <v>0.25</v>
          </cell>
        </row>
        <row r="891">
          <cell r="A891">
            <v>0.25</v>
          </cell>
          <cell r="B891">
            <v>0.25</v>
          </cell>
        </row>
        <row r="892">
          <cell r="A892">
            <v>0.25</v>
          </cell>
          <cell r="B892">
            <v>0.25</v>
          </cell>
        </row>
        <row r="893">
          <cell r="A893">
            <v>0.25</v>
          </cell>
          <cell r="B893">
            <v>0.25</v>
          </cell>
        </row>
        <row r="894">
          <cell r="A894">
            <v>0.25</v>
          </cell>
          <cell r="B894">
            <v>0.25</v>
          </cell>
        </row>
        <row r="895">
          <cell r="A895">
            <v>0.25</v>
          </cell>
          <cell r="B895">
            <v>0.25</v>
          </cell>
        </row>
        <row r="896">
          <cell r="A896">
            <v>0.25</v>
          </cell>
          <cell r="B896">
            <v>0.25</v>
          </cell>
        </row>
        <row r="897">
          <cell r="A897">
            <v>0.25</v>
          </cell>
          <cell r="B897">
            <v>0.25</v>
          </cell>
        </row>
        <row r="898">
          <cell r="A898">
            <v>0.25</v>
          </cell>
          <cell r="B898">
            <v>0.25</v>
          </cell>
        </row>
        <row r="899">
          <cell r="A899">
            <v>0.25</v>
          </cell>
          <cell r="B899">
            <v>0.25</v>
          </cell>
        </row>
        <row r="900">
          <cell r="A900">
            <v>0.25</v>
          </cell>
          <cell r="B900">
            <v>0.25</v>
          </cell>
        </row>
        <row r="901">
          <cell r="A901">
            <v>0.25</v>
          </cell>
          <cell r="B901">
            <v>0.25</v>
          </cell>
        </row>
        <row r="902">
          <cell r="A902">
            <v>0.25</v>
          </cell>
          <cell r="B902">
            <v>0.25</v>
          </cell>
        </row>
        <row r="903">
          <cell r="A903">
            <v>0.25</v>
          </cell>
          <cell r="B903">
            <v>0.25</v>
          </cell>
        </row>
        <row r="904">
          <cell r="A904">
            <v>0.25</v>
          </cell>
          <cell r="B904">
            <v>0.25</v>
          </cell>
        </row>
        <row r="905">
          <cell r="A905">
            <v>0.25</v>
          </cell>
          <cell r="B905">
            <v>0.25</v>
          </cell>
        </row>
        <row r="906">
          <cell r="A906">
            <v>0.25</v>
          </cell>
          <cell r="B906">
            <v>0.25</v>
          </cell>
        </row>
        <row r="907">
          <cell r="A907">
            <v>0.25</v>
          </cell>
          <cell r="B907">
            <v>0.25</v>
          </cell>
        </row>
        <row r="908">
          <cell r="A908">
            <v>0.25</v>
          </cell>
          <cell r="B908">
            <v>0.25</v>
          </cell>
        </row>
        <row r="909">
          <cell r="A909">
            <v>0.25</v>
          </cell>
          <cell r="B909">
            <v>0.25</v>
          </cell>
        </row>
        <row r="910">
          <cell r="A910">
            <v>0.25</v>
          </cell>
          <cell r="B910">
            <v>0.25</v>
          </cell>
        </row>
        <row r="911">
          <cell r="A911">
            <v>0.25</v>
          </cell>
          <cell r="B911">
            <v>0.25</v>
          </cell>
        </row>
        <row r="912">
          <cell r="A912">
            <v>0.25</v>
          </cell>
          <cell r="B912">
            <v>0.25</v>
          </cell>
        </row>
        <row r="913">
          <cell r="A913">
            <v>0.25</v>
          </cell>
          <cell r="B913">
            <v>0.25</v>
          </cell>
        </row>
        <row r="914">
          <cell r="A914">
            <v>0.25</v>
          </cell>
          <cell r="B914">
            <v>0.25</v>
          </cell>
        </row>
        <row r="915">
          <cell r="A915">
            <v>0.25</v>
          </cell>
          <cell r="B915">
            <v>0.25</v>
          </cell>
        </row>
        <row r="916">
          <cell r="A916">
            <v>0.25</v>
          </cell>
          <cell r="B916">
            <v>0.25</v>
          </cell>
        </row>
        <row r="917">
          <cell r="A917">
            <v>0.25</v>
          </cell>
          <cell r="B917">
            <v>0.25</v>
          </cell>
        </row>
        <row r="918">
          <cell r="A918">
            <v>0.25</v>
          </cell>
          <cell r="B918">
            <v>0.25</v>
          </cell>
        </row>
        <row r="919">
          <cell r="A919">
            <v>0.25</v>
          </cell>
          <cell r="B919">
            <v>0.25</v>
          </cell>
        </row>
        <row r="920">
          <cell r="A920">
            <v>0.25</v>
          </cell>
          <cell r="B920">
            <v>0.25</v>
          </cell>
        </row>
        <row r="921">
          <cell r="A921">
            <v>0.25</v>
          </cell>
          <cell r="B921">
            <v>0.25</v>
          </cell>
        </row>
        <row r="922">
          <cell r="A922">
            <v>0.25</v>
          </cell>
          <cell r="B922">
            <v>0.25</v>
          </cell>
        </row>
        <row r="923">
          <cell r="A923">
            <v>0.25</v>
          </cell>
          <cell r="B923">
            <v>0.25</v>
          </cell>
        </row>
        <row r="924">
          <cell r="A924">
            <v>0.25</v>
          </cell>
          <cell r="B924">
            <v>0.25</v>
          </cell>
        </row>
        <row r="925">
          <cell r="A925">
            <v>0.25</v>
          </cell>
          <cell r="B925">
            <v>0.25</v>
          </cell>
        </row>
        <row r="926">
          <cell r="A926">
            <v>0.25</v>
          </cell>
          <cell r="B926">
            <v>0.25</v>
          </cell>
        </row>
        <row r="927">
          <cell r="A927">
            <v>0.25</v>
          </cell>
          <cell r="B927">
            <v>0.25</v>
          </cell>
        </row>
        <row r="928">
          <cell r="A928">
            <v>0.25</v>
          </cell>
          <cell r="B928">
            <v>0.25</v>
          </cell>
        </row>
        <row r="929">
          <cell r="A929">
            <v>0.25</v>
          </cell>
          <cell r="B929">
            <v>0.25</v>
          </cell>
        </row>
        <row r="930">
          <cell r="A930">
            <v>0.25</v>
          </cell>
          <cell r="B930">
            <v>0.25</v>
          </cell>
        </row>
        <row r="931">
          <cell r="A931">
            <v>0.25</v>
          </cell>
          <cell r="B931">
            <v>0.25</v>
          </cell>
        </row>
        <row r="932">
          <cell r="A932">
            <v>0.25</v>
          </cell>
          <cell r="B932">
            <v>0.25</v>
          </cell>
        </row>
        <row r="933">
          <cell r="A933">
            <v>0.25</v>
          </cell>
          <cell r="B933">
            <v>0.25</v>
          </cell>
        </row>
        <row r="934">
          <cell r="A934">
            <v>0.25</v>
          </cell>
          <cell r="B934">
            <v>0.25</v>
          </cell>
        </row>
        <row r="935">
          <cell r="A935">
            <v>0.25</v>
          </cell>
          <cell r="B935">
            <v>0.25</v>
          </cell>
        </row>
        <row r="936">
          <cell r="A936">
            <v>0.25</v>
          </cell>
          <cell r="B936">
            <v>0.25</v>
          </cell>
        </row>
        <row r="937">
          <cell r="A937">
            <v>0.25</v>
          </cell>
          <cell r="B937">
            <v>0.25</v>
          </cell>
        </row>
        <row r="938">
          <cell r="A938">
            <v>0.25</v>
          </cell>
          <cell r="B938">
            <v>0.25</v>
          </cell>
        </row>
        <row r="939">
          <cell r="A939">
            <v>0.25</v>
          </cell>
          <cell r="B939">
            <v>0.25</v>
          </cell>
        </row>
        <row r="940">
          <cell r="A940">
            <v>0.25</v>
          </cell>
          <cell r="B940">
            <v>0.25</v>
          </cell>
        </row>
        <row r="941">
          <cell r="A941">
            <v>0.25</v>
          </cell>
          <cell r="B941">
            <v>0.25</v>
          </cell>
        </row>
        <row r="942">
          <cell r="A942">
            <v>0.25</v>
          </cell>
          <cell r="B942">
            <v>0.25</v>
          </cell>
        </row>
        <row r="943">
          <cell r="A943">
            <v>0.25</v>
          </cell>
          <cell r="B943">
            <v>0.25</v>
          </cell>
        </row>
        <row r="944">
          <cell r="A944">
            <v>0.25</v>
          </cell>
          <cell r="B944">
            <v>0.25</v>
          </cell>
        </row>
        <row r="945">
          <cell r="A945">
            <v>0.25</v>
          </cell>
          <cell r="B945">
            <v>0.25</v>
          </cell>
        </row>
        <row r="946">
          <cell r="A946">
            <v>0.25</v>
          </cell>
          <cell r="B946">
            <v>0.25</v>
          </cell>
        </row>
        <row r="947">
          <cell r="A947">
            <v>0.25</v>
          </cell>
          <cell r="B947">
            <v>0.25</v>
          </cell>
        </row>
        <row r="948">
          <cell r="A948">
            <v>0.25</v>
          </cell>
          <cell r="B948">
            <v>0.25</v>
          </cell>
        </row>
        <row r="949">
          <cell r="A949">
            <v>0.25</v>
          </cell>
          <cell r="B949">
            <v>0.25</v>
          </cell>
        </row>
        <row r="950">
          <cell r="A950">
            <v>0.25</v>
          </cell>
          <cell r="B950">
            <v>0.25</v>
          </cell>
        </row>
        <row r="951">
          <cell r="A951">
            <v>0.25</v>
          </cell>
          <cell r="B951">
            <v>0.25</v>
          </cell>
        </row>
        <row r="952">
          <cell r="A952">
            <v>0.25</v>
          </cell>
          <cell r="B952">
            <v>0.25</v>
          </cell>
        </row>
        <row r="953">
          <cell r="A953">
            <v>0.25</v>
          </cell>
          <cell r="B953">
            <v>0.25</v>
          </cell>
        </row>
        <row r="954">
          <cell r="A954">
            <v>0.25</v>
          </cell>
          <cell r="B954">
            <v>0.25</v>
          </cell>
        </row>
        <row r="955">
          <cell r="A955">
            <v>0.25</v>
          </cell>
          <cell r="B955">
            <v>0.25</v>
          </cell>
        </row>
        <row r="956">
          <cell r="A956">
            <v>0.25</v>
          </cell>
          <cell r="B956">
            <v>0.25</v>
          </cell>
        </row>
        <row r="957">
          <cell r="A957">
            <v>0.25</v>
          </cell>
          <cell r="B957">
            <v>0.25</v>
          </cell>
        </row>
        <row r="958">
          <cell r="A958">
            <v>0.25</v>
          </cell>
          <cell r="B958">
            <v>0.25</v>
          </cell>
        </row>
        <row r="959">
          <cell r="A959">
            <v>0.25</v>
          </cell>
          <cell r="B959">
            <v>0.25</v>
          </cell>
        </row>
        <row r="960">
          <cell r="A960">
            <v>0.25</v>
          </cell>
          <cell r="B960">
            <v>0.25</v>
          </cell>
        </row>
        <row r="961">
          <cell r="A961">
            <v>0.25</v>
          </cell>
          <cell r="B961">
            <v>0.25</v>
          </cell>
        </row>
        <row r="962">
          <cell r="A962">
            <v>0.25</v>
          </cell>
          <cell r="B962">
            <v>0.25</v>
          </cell>
        </row>
        <row r="963">
          <cell r="A963">
            <v>0.25</v>
          </cell>
          <cell r="B963">
            <v>0.25</v>
          </cell>
        </row>
        <row r="964">
          <cell r="A964">
            <v>0.25</v>
          </cell>
          <cell r="B964">
            <v>0.25</v>
          </cell>
        </row>
        <row r="965">
          <cell r="A965">
            <v>0.25</v>
          </cell>
          <cell r="B965">
            <v>0.25</v>
          </cell>
        </row>
        <row r="966">
          <cell r="A966">
            <v>0.25</v>
          </cell>
          <cell r="B966">
            <v>0.25</v>
          </cell>
        </row>
        <row r="967">
          <cell r="A967">
            <v>0.25</v>
          </cell>
          <cell r="B967">
            <v>0.25</v>
          </cell>
        </row>
        <row r="968">
          <cell r="A968">
            <v>0.25</v>
          </cell>
          <cell r="B968">
            <v>0.25</v>
          </cell>
        </row>
        <row r="969">
          <cell r="A969">
            <v>0.25</v>
          </cell>
          <cell r="B969">
            <v>0.25</v>
          </cell>
        </row>
        <row r="970">
          <cell r="A970">
            <v>0.25</v>
          </cell>
          <cell r="B970">
            <v>0.25</v>
          </cell>
        </row>
        <row r="971">
          <cell r="A971">
            <v>0.25</v>
          </cell>
          <cell r="B971">
            <v>0.25</v>
          </cell>
        </row>
        <row r="972">
          <cell r="A972">
            <v>0.25</v>
          </cell>
          <cell r="B972">
            <v>0.25</v>
          </cell>
        </row>
        <row r="973">
          <cell r="A973">
            <v>0.25</v>
          </cell>
          <cell r="B973">
            <v>0.25</v>
          </cell>
        </row>
        <row r="974">
          <cell r="A974">
            <v>0.25</v>
          </cell>
          <cell r="B974">
            <v>0.25</v>
          </cell>
        </row>
        <row r="975">
          <cell r="A975">
            <v>0.25</v>
          </cell>
          <cell r="B975">
            <v>0.25</v>
          </cell>
        </row>
        <row r="976">
          <cell r="A976">
            <v>0.25</v>
          </cell>
          <cell r="B976">
            <v>0.25</v>
          </cell>
        </row>
        <row r="977">
          <cell r="A977">
            <v>0.25</v>
          </cell>
          <cell r="B977">
            <v>0.25</v>
          </cell>
        </row>
        <row r="978">
          <cell r="A978">
            <v>0.25</v>
          </cell>
          <cell r="B978">
            <v>0.25</v>
          </cell>
        </row>
        <row r="979">
          <cell r="A979">
            <v>0.25</v>
          </cell>
          <cell r="B979">
            <v>0.25</v>
          </cell>
        </row>
        <row r="980">
          <cell r="A980">
            <v>0.25</v>
          </cell>
          <cell r="B980">
            <v>0.25</v>
          </cell>
        </row>
        <row r="981">
          <cell r="A981">
            <v>0.25</v>
          </cell>
          <cell r="B981">
            <v>0.25</v>
          </cell>
        </row>
        <row r="982">
          <cell r="A982">
            <v>0.25</v>
          </cell>
          <cell r="B982">
            <v>0.25</v>
          </cell>
        </row>
        <row r="983">
          <cell r="A983">
            <v>0.25</v>
          </cell>
          <cell r="B983">
            <v>0.25</v>
          </cell>
        </row>
        <row r="984">
          <cell r="A984">
            <v>0.25</v>
          </cell>
          <cell r="B984">
            <v>0.25</v>
          </cell>
        </row>
        <row r="985">
          <cell r="A985">
            <v>0.25</v>
          </cell>
          <cell r="B985">
            <v>0.25</v>
          </cell>
        </row>
        <row r="986">
          <cell r="A986">
            <v>0.25</v>
          </cell>
          <cell r="B986">
            <v>0.25</v>
          </cell>
        </row>
        <row r="987">
          <cell r="A987">
            <v>0.25</v>
          </cell>
          <cell r="B987">
            <v>0.25</v>
          </cell>
        </row>
        <row r="988">
          <cell r="A988">
            <v>0.25</v>
          </cell>
          <cell r="B988">
            <v>0.25</v>
          </cell>
        </row>
        <row r="989">
          <cell r="A989">
            <v>0.25</v>
          </cell>
          <cell r="B989">
            <v>0.25</v>
          </cell>
        </row>
        <row r="990">
          <cell r="A990">
            <v>0.25</v>
          </cell>
          <cell r="B990">
            <v>0.25</v>
          </cell>
        </row>
        <row r="991">
          <cell r="A991">
            <v>0.25</v>
          </cell>
          <cell r="B991">
            <v>0.25</v>
          </cell>
        </row>
        <row r="992">
          <cell r="A992">
            <v>0.25</v>
          </cell>
          <cell r="B992">
            <v>0.25</v>
          </cell>
        </row>
        <row r="993">
          <cell r="A993">
            <v>0.25</v>
          </cell>
          <cell r="B993">
            <v>0.25</v>
          </cell>
        </row>
        <row r="994">
          <cell r="A994">
            <v>0.25</v>
          </cell>
          <cell r="B994">
            <v>0.25</v>
          </cell>
        </row>
        <row r="995">
          <cell r="A995">
            <v>0.25</v>
          </cell>
          <cell r="B995">
            <v>0.25</v>
          </cell>
        </row>
        <row r="996">
          <cell r="A996">
            <v>0.25</v>
          </cell>
          <cell r="B996">
            <v>0.25</v>
          </cell>
        </row>
        <row r="997">
          <cell r="A997">
            <v>0.25</v>
          </cell>
          <cell r="B997">
            <v>0.25</v>
          </cell>
        </row>
        <row r="998">
          <cell r="A998">
            <v>0.25</v>
          </cell>
          <cell r="B998">
            <v>0.25</v>
          </cell>
        </row>
        <row r="999">
          <cell r="A999">
            <v>0.25</v>
          </cell>
          <cell r="B999">
            <v>0.25</v>
          </cell>
        </row>
        <row r="1000">
          <cell r="A1000">
            <v>0.25</v>
          </cell>
          <cell r="B1000">
            <v>0.25</v>
          </cell>
        </row>
        <row r="1001">
          <cell r="A1001">
            <v>0.25</v>
          </cell>
          <cell r="B1001">
            <v>0.25</v>
          </cell>
        </row>
        <row r="1002">
          <cell r="A1002">
            <v>0.25</v>
          </cell>
          <cell r="B1002">
            <v>0.25</v>
          </cell>
        </row>
        <row r="1003">
          <cell r="A1003">
            <v>0.25</v>
          </cell>
          <cell r="B1003">
            <v>0.25</v>
          </cell>
        </row>
        <row r="1004">
          <cell r="A1004">
            <v>0.25</v>
          </cell>
          <cell r="B1004">
            <v>0.25</v>
          </cell>
        </row>
        <row r="1005">
          <cell r="A1005">
            <v>0.25</v>
          </cell>
          <cell r="B1005">
            <v>0.25</v>
          </cell>
        </row>
        <row r="1006">
          <cell r="A1006">
            <v>0.25</v>
          </cell>
          <cell r="B1006">
            <v>0.25</v>
          </cell>
        </row>
        <row r="1007">
          <cell r="A1007">
            <v>0.25</v>
          </cell>
          <cell r="B1007">
            <v>0.25</v>
          </cell>
        </row>
        <row r="1008">
          <cell r="A1008">
            <v>0.25</v>
          </cell>
          <cell r="B1008">
            <v>0.25</v>
          </cell>
        </row>
        <row r="1009">
          <cell r="A1009">
            <v>0.25</v>
          </cell>
          <cell r="B1009">
            <v>0.25</v>
          </cell>
        </row>
        <row r="1010">
          <cell r="A1010">
            <v>0.25</v>
          </cell>
          <cell r="B1010">
            <v>0.25</v>
          </cell>
        </row>
        <row r="1011">
          <cell r="A1011">
            <v>0.25</v>
          </cell>
          <cell r="B1011">
            <v>0.25</v>
          </cell>
        </row>
        <row r="1012">
          <cell r="A1012">
            <v>0.25</v>
          </cell>
          <cell r="B1012">
            <v>0.25</v>
          </cell>
        </row>
        <row r="1013">
          <cell r="A1013">
            <v>0.25</v>
          </cell>
          <cell r="B1013">
            <v>0.25</v>
          </cell>
        </row>
        <row r="1014">
          <cell r="A1014">
            <v>0.25</v>
          </cell>
          <cell r="B1014">
            <v>0.25</v>
          </cell>
        </row>
        <row r="1015">
          <cell r="A1015">
            <v>0.25</v>
          </cell>
          <cell r="B1015">
            <v>0.25</v>
          </cell>
        </row>
        <row r="1016">
          <cell r="A1016">
            <v>0.25</v>
          </cell>
          <cell r="B1016">
            <v>0.25</v>
          </cell>
        </row>
        <row r="1017">
          <cell r="A1017">
            <v>0.25</v>
          </cell>
          <cell r="B1017">
            <v>0.25</v>
          </cell>
        </row>
        <row r="1018">
          <cell r="A1018">
            <v>0.25</v>
          </cell>
          <cell r="B1018">
            <v>0.25</v>
          </cell>
        </row>
        <row r="1019">
          <cell r="A1019">
            <v>0.25</v>
          </cell>
          <cell r="B1019">
            <v>0.25</v>
          </cell>
        </row>
        <row r="1020">
          <cell r="A1020">
            <v>0.25</v>
          </cell>
          <cell r="B1020">
            <v>0.25</v>
          </cell>
        </row>
        <row r="1021">
          <cell r="A1021">
            <v>0.25</v>
          </cell>
          <cell r="B1021">
            <v>0.25</v>
          </cell>
        </row>
        <row r="1022">
          <cell r="A1022">
            <v>0.25</v>
          </cell>
          <cell r="B1022">
            <v>0.25</v>
          </cell>
        </row>
        <row r="1023">
          <cell r="A1023">
            <v>0.25</v>
          </cell>
          <cell r="B1023">
            <v>0.25</v>
          </cell>
        </row>
        <row r="1024">
          <cell r="A1024">
            <v>0.25</v>
          </cell>
          <cell r="B1024">
            <v>0.25</v>
          </cell>
        </row>
        <row r="1025">
          <cell r="A1025">
            <v>0.25</v>
          </cell>
          <cell r="B1025">
            <v>0.25</v>
          </cell>
        </row>
        <row r="1026">
          <cell r="A1026">
            <v>0.25</v>
          </cell>
          <cell r="B1026">
            <v>0.25</v>
          </cell>
        </row>
        <row r="1027">
          <cell r="A1027">
            <v>0.25</v>
          </cell>
          <cell r="B1027">
            <v>0.25</v>
          </cell>
        </row>
        <row r="1028">
          <cell r="A1028">
            <v>0.25</v>
          </cell>
          <cell r="B1028">
            <v>0.25</v>
          </cell>
        </row>
        <row r="1029">
          <cell r="A1029">
            <v>0.25</v>
          </cell>
          <cell r="B1029">
            <v>0.25</v>
          </cell>
        </row>
        <row r="1030">
          <cell r="A1030">
            <v>0.25</v>
          </cell>
          <cell r="B1030">
            <v>0.25</v>
          </cell>
        </row>
        <row r="1031">
          <cell r="A1031">
            <v>0.25</v>
          </cell>
          <cell r="B1031">
            <v>0.25</v>
          </cell>
        </row>
        <row r="1032">
          <cell r="A1032">
            <v>0.25</v>
          </cell>
          <cell r="B1032">
            <v>0.25</v>
          </cell>
        </row>
        <row r="1033">
          <cell r="A1033">
            <v>0.25</v>
          </cell>
          <cell r="B1033">
            <v>0.25</v>
          </cell>
        </row>
        <row r="1034">
          <cell r="A1034">
            <v>0.25</v>
          </cell>
          <cell r="B1034">
            <v>0.25</v>
          </cell>
        </row>
        <row r="1035">
          <cell r="A1035">
            <v>0.25</v>
          </cell>
          <cell r="B1035">
            <v>0.25</v>
          </cell>
        </row>
        <row r="1036">
          <cell r="A1036">
            <v>0.25</v>
          </cell>
          <cell r="B1036">
            <v>0.25</v>
          </cell>
        </row>
        <row r="1037">
          <cell r="A1037">
            <v>0.25</v>
          </cell>
          <cell r="B1037">
            <v>0.25</v>
          </cell>
        </row>
        <row r="1038">
          <cell r="A1038">
            <v>0.25</v>
          </cell>
          <cell r="B1038">
            <v>0.25</v>
          </cell>
        </row>
        <row r="1039">
          <cell r="A1039">
            <v>0.25</v>
          </cell>
          <cell r="B1039">
            <v>0.25</v>
          </cell>
        </row>
        <row r="1040">
          <cell r="A1040">
            <v>0.25</v>
          </cell>
          <cell r="B1040">
            <v>0.25</v>
          </cell>
        </row>
        <row r="1041">
          <cell r="A1041">
            <v>0.25</v>
          </cell>
          <cell r="B1041">
            <v>0.25</v>
          </cell>
        </row>
        <row r="1042">
          <cell r="A1042">
            <v>0.25</v>
          </cell>
          <cell r="B1042">
            <v>0.25</v>
          </cell>
        </row>
        <row r="1043">
          <cell r="A1043">
            <v>0.25</v>
          </cell>
          <cell r="B1043">
            <v>0.25</v>
          </cell>
        </row>
        <row r="1044">
          <cell r="A1044">
            <v>0.25</v>
          </cell>
          <cell r="B1044">
            <v>0.25</v>
          </cell>
        </row>
        <row r="1045">
          <cell r="A1045">
            <v>0.25</v>
          </cell>
          <cell r="B1045">
            <v>0.25</v>
          </cell>
        </row>
        <row r="1046">
          <cell r="A1046">
            <v>0.25</v>
          </cell>
          <cell r="B1046">
            <v>0.25</v>
          </cell>
        </row>
        <row r="1047">
          <cell r="A1047">
            <v>0.25</v>
          </cell>
          <cell r="B1047">
            <v>0.25</v>
          </cell>
        </row>
        <row r="1048">
          <cell r="A1048">
            <v>0.25</v>
          </cell>
          <cell r="B1048">
            <v>0.25</v>
          </cell>
        </row>
        <row r="1049">
          <cell r="A1049">
            <v>0.25</v>
          </cell>
          <cell r="B1049">
            <v>0.25</v>
          </cell>
        </row>
        <row r="1050">
          <cell r="A1050">
            <v>0.25</v>
          </cell>
          <cell r="B1050">
            <v>0.25</v>
          </cell>
        </row>
        <row r="1051">
          <cell r="A1051">
            <v>0.25</v>
          </cell>
          <cell r="B1051">
            <v>0.25</v>
          </cell>
        </row>
        <row r="1052">
          <cell r="A1052">
            <v>0.25</v>
          </cell>
          <cell r="B1052">
            <v>0.25</v>
          </cell>
        </row>
        <row r="1053">
          <cell r="A1053">
            <v>0.25</v>
          </cell>
          <cell r="B1053">
            <v>0.25</v>
          </cell>
        </row>
        <row r="1054">
          <cell r="A1054">
            <v>0.25</v>
          </cell>
          <cell r="B1054">
            <v>0.25</v>
          </cell>
        </row>
        <row r="1055">
          <cell r="A1055">
            <v>0.25</v>
          </cell>
          <cell r="B1055">
            <v>0.25</v>
          </cell>
        </row>
        <row r="1056">
          <cell r="A1056">
            <v>0.25</v>
          </cell>
          <cell r="B1056">
            <v>0.25</v>
          </cell>
        </row>
        <row r="1057">
          <cell r="A1057">
            <v>0.25</v>
          </cell>
          <cell r="B1057">
            <v>0.25</v>
          </cell>
        </row>
        <row r="1058">
          <cell r="A1058">
            <v>0.25</v>
          </cell>
          <cell r="B1058">
            <v>0.25</v>
          </cell>
        </row>
        <row r="1059">
          <cell r="A1059">
            <v>0.25</v>
          </cell>
          <cell r="B1059">
            <v>0.25</v>
          </cell>
        </row>
        <row r="1060">
          <cell r="A1060">
            <v>0.25</v>
          </cell>
          <cell r="B1060">
            <v>0.25</v>
          </cell>
        </row>
        <row r="1061">
          <cell r="A1061">
            <v>0.25</v>
          </cell>
          <cell r="B1061">
            <v>0.25</v>
          </cell>
        </row>
        <row r="1062">
          <cell r="A1062">
            <v>0.25</v>
          </cell>
          <cell r="B1062">
            <v>0.25</v>
          </cell>
        </row>
        <row r="1063">
          <cell r="A1063">
            <v>0.25</v>
          </cell>
          <cell r="B1063">
            <v>0.25</v>
          </cell>
        </row>
        <row r="1064">
          <cell r="A1064">
            <v>0.25</v>
          </cell>
          <cell r="B1064">
            <v>0.25</v>
          </cell>
        </row>
        <row r="1065">
          <cell r="A1065">
            <v>0.25</v>
          </cell>
          <cell r="B1065">
            <v>0.25</v>
          </cell>
        </row>
        <row r="1066">
          <cell r="A1066">
            <v>0.25</v>
          </cell>
          <cell r="B1066">
            <v>0.25</v>
          </cell>
        </row>
        <row r="1067">
          <cell r="A1067">
            <v>0.25</v>
          </cell>
          <cell r="B1067">
            <v>0.25</v>
          </cell>
        </row>
        <row r="1068">
          <cell r="A1068">
            <v>0.25</v>
          </cell>
          <cell r="B1068">
            <v>0.25</v>
          </cell>
        </row>
        <row r="1069">
          <cell r="A1069">
            <v>0.25</v>
          </cell>
          <cell r="B1069">
            <v>0.25</v>
          </cell>
        </row>
        <row r="1070">
          <cell r="A1070">
            <v>0.25</v>
          </cell>
          <cell r="B1070">
            <v>0.25</v>
          </cell>
        </row>
        <row r="1071">
          <cell r="A1071">
            <v>0.25</v>
          </cell>
          <cell r="B1071">
            <v>0.25</v>
          </cell>
        </row>
        <row r="1072">
          <cell r="A1072">
            <v>0.25</v>
          </cell>
          <cell r="B1072">
            <v>0.25</v>
          </cell>
        </row>
        <row r="1073">
          <cell r="A1073">
            <v>0.25</v>
          </cell>
          <cell r="B1073">
            <v>0.25</v>
          </cell>
        </row>
        <row r="1074">
          <cell r="A1074">
            <v>0.25</v>
          </cell>
          <cell r="B1074">
            <v>0.25</v>
          </cell>
        </row>
        <row r="1075">
          <cell r="A1075">
            <v>0.25</v>
          </cell>
          <cell r="B1075">
            <v>0.25</v>
          </cell>
        </row>
        <row r="1076">
          <cell r="A1076">
            <v>0.25</v>
          </cell>
          <cell r="B1076">
            <v>0.25</v>
          </cell>
        </row>
        <row r="1077">
          <cell r="A1077">
            <v>0.25</v>
          </cell>
          <cell r="B1077">
            <v>0.25</v>
          </cell>
        </row>
        <row r="1078">
          <cell r="A1078">
            <v>0.25</v>
          </cell>
          <cell r="B1078">
            <v>0.25</v>
          </cell>
        </row>
        <row r="1079">
          <cell r="A1079">
            <v>0.25</v>
          </cell>
          <cell r="B1079">
            <v>0.25</v>
          </cell>
        </row>
        <row r="1080">
          <cell r="A1080">
            <v>0.25</v>
          </cell>
          <cell r="B1080">
            <v>0.25</v>
          </cell>
        </row>
        <row r="1081">
          <cell r="A1081">
            <v>0.25</v>
          </cell>
          <cell r="B1081">
            <v>0.25</v>
          </cell>
        </row>
        <row r="1082">
          <cell r="A1082">
            <v>0.25</v>
          </cell>
          <cell r="B1082">
            <v>0.25</v>
          </cell>
        </row>
        <row r="1083">
          <cell r="A1083">
            <v>0.25</v>
          </cell>
          <cell r="B1083">
            <v>0.25</v>
          </cell>
        </row>
        <row r="1084">
          <cell r="A1084">
            <v>0.25</v>
          </cell>
          <cell r="B1084">
            <v>0.25</v>
          </cell>
        </row>
        <row r="1085">
          <cell r="A1085">
            <v>0.25</v>
          </cell>
          <cell r="B1085">
            <v>0.25</v>
          </cell>
        </row>
        <row r="1086">
          <cell r="A1086">
            <v>0.25</v>
          </cell>
          <cell r="B1086">
            <v>0.25</v>
          </cell>
        </row>
        <row r="1087">
          <cell r="A1087">
            <v>0.25</v>
          </cell>
          <cell r="B1087">
            <v>0.25</v>
          </cell>
        </row>
        <row r="1088">
          <cell r="A1088">
            <v>0.25</v>
          </cell>
          <cell r="B1088">
            <v>0.25</v>
          </cell>
        </row>
        <row r="1089">
          <cell r="A1089">
            <v>0.25</v>
          </cell>
          <cell r="B1089">
            <v>0.25</v>
          </cell>
        </row>
        <row r="1090">
          <cell r="A1090">
            <v>0.25</v>
          </cell>
          <cell r="B1090">
            <v>0.25</v>
          </cell>
        </row>
        <row r="1091">
          <cell r="A1091">
            <v>0.25</v>
          </cell>
          <cell r="B1091">
            <v>0.25</v>
          </cell>
        </row>
        <row r="1092">
          <cell r="A1092">
            <v>0.25</v>
          </cell>
          <cell r="B1092">
            <v>0.25</v>
          </cell>
        </row>
        <row r="1093">
          <cell r="A1093">
            <v>0.25</v>
          </cell>
          <cell r="B1093">
            <v>0.25</v>
          </cell>
        </row>
        <row r="1094">
          <cell r="A1094">
            <v>0.25</v>
          </cell>
          <cell r="B1094">
            <v>0.25</v>
          </cell>
        </row>
        <row r="1095">
          <cell r="A1095">
            <v>0.25</v>
          </cell>
          <cell r="B1095">
            <v>0.25</v>
          </cell>
        </row>
        <row r="1096">
          <cell r="A1096">
            <v>0.25</v>
          </cell>
          <cell r="B1096">
            <v>0.25</v>
          </cell>
        </row>
        <row r="1097">
          <cell r="A1097">
            <v>0.25</v>
          </cell>
          <cell r="B1097">
            <v>0.25</v>
          </cell>
        </row>
        <row r="1098">
          <cell r="A1098">
            <v>0.25</v>
          </cell>
          <cell r="B1098">
            <v>0.25</v>
          </cell>
        </row>
        <row r="1099">
          <cell r="A1099">
            <v>0.25</v>
          </cell>
          <cell r="B1099">
            <v>0.25</v>
          </cell>
        </row>
        <row r="1100">
          <cell r="A1100">
            <v>0.25</v>
          </cell>
          <cell r="B1100">
            <v>0.25</v>
          </cell>
        </row>
        <row r="1101">
          <cell r="A1101">
            <v>0.25</v>
          </cell>
          <cell r="B1101">
            <v>0.25</v>
          </cell>
        </row>
        <row r="1102">
          <cell r="A1102">
            <v>0.25</v>
          </cell>
          <cell r="B1102">
            <v>0.25</v>
          </cell>
        </row>
        <row r="1103">
          <cell r="A1103">
            <v>0.25</v>
          </cell>
          <cell r="B1103">
            <v>0.25</v>
          </cell>
        </row>
        <row r="1104">
          <cell r="A1104">
            <v>0.25</v>
          </cell>
          <cell r="B1104">
            <v>0.25</v>
          </cell>
        </row>
        <row r="1105">
          <cell r="A1105">
            <v>0.25</v>
          </cell>
          <cell r="B1105">
            <v>0.25</v>
          </cell>
        </row>
        <row r="1106">
          <cell r="A1106">
            <v>0.25</v>
          </cell>
          <cell r="B1106">
            <v>0.25</v>
          </cell>
        </row>
        <row r="1107">
          <cell r="A1107">
            <v>0.25</v>
          </cell>
          <cell r="B1107">
            <v>0.25</v>
          </cell>
        </row>
        <row r="1108">
          <cell r="A1108">
            <v>0.25</v>
          </cell>
          <cell r="B1108">
            <v>0.25</v>
          </cell>
        </row>
        <row r="1109">
          <cell r="A1109">
            <v>0.25</v>
          </cell>
          <cell r="B1109">
            <v>0.25</v>
          </cell>
        </row>
        <row r="1110">
          <cell r="A1110">
            <v>0.25</v>
          </cell>
          <cell r="B1110">
            <v>0.25</v>
          </cell>
        </row>
        <row r="1111">
          <cell r="A1111">
            <v>0.25</v>
          </cell>
          <cell r="B1111">
            <v>0.25</v>
          </cell>
        </row>
        <row r="1112">
          <cell r="A1112">
            <v>0.25</v>
          </cell>
          <cell r="B1112">
            <v>0.25</v>
          </cell>
        </row>
        <row r="1113">
          <cell r="A1113">
            <v>0.25</v>
          </cell>
          <cell r="B1113">
            <v>0.25</v>
          </cell>
        </row>
        <row r="1114">
          <cell r="A1114">
            <v>0.25</v>
          </cell>
          <cell r="B1114">
            <v>0.25</v>
          </cell>
        </row>
        <row r="1115">
          <cell r="A1115">
            <v>0.25</v>
          </cell>
          <cell r="B1115">
            <v>0.25</v>
          </cell>
        </row>
        <row r="1116">
          <cell r="A1116">
            <v>0.25</v>
          </cell>
          <cell r="B1116">
            <v>0.25</v>
          </cell>
        </row>
        <row r="1117">
          <cell r="A1117">
            <v>0.25</v>
          </cell>
          <cell r="B1117">
            <v>0.25</v>
          </cell>
        </row>
        <row r="1118">
          <cell r="A1118">
            <v>0.25</v>
          </cell>
          <cell r="B1118">
            <v>0.25</v>
          </cell>
        </row>
        <row r="1119">
          <cell r="A1119">
            <v>0.25</v>
          </cell>
          <cell r="B1119">
            <v>0.25</v>
          </cell>
        </row>
        <row r="1120">
          <cell r="A1120">
            <v>0.25</v>
          </cell>
          <cell r="B1120">
            <v>0.25</v>
          </cell>
        </row>
        <row r="1121">
          <cell r="A1121">
            <v>0.25</v>
          </cell>
          <cell r="B1121">
            <v>0.25</v>
          </cell>
        </row>
        <row r="1122">
          <cell r="A1122">
            <v>0.25</v>
          </cell>
          <cell r="B1122">
            <v>0.25</v>
          </cell>
        </row>
        <row r="1123">
          <cell r="A1123">
            <v>0.25</v>
          </cell>
          <cell r="B1123">
            <v>0.25</v>
          </cell>
        </row>
        <row r="1124">
          <cell r="A1124">
            <v>0.25</v>
          </cell>
          <cell r="B1124">
            <v>0.25</v>
          </cell>
        </row>
        <row r="1125">
          <cell r="A1125">
            <v>0.25</v>
          </cell>
          <cell r="B1125">
            <v>0.25</v>
          </cell>
        </row>
        <row r="1126">
          <cell r="A1126">
            <v>0.25</v>
          </cell>
          <cell r="B1126">
            <v>0.25</v>
          </cell>
        </row>
        <row r="1127">
          <cell r="A1127">
            <v>0.25</v>
          </cell>
          <cell r="B1127">
            <v>0.25</v>
          </cell>
        </row>
        <row r="1128">
          <cell r="A1128">
            <v>0.25</v>
          </cell>
          <cell r="B1128">
            <v>0.25</v>
          </cell>
        </row>
        <row r="1129">
          <cell r="A1129">
            <v>0.25</v>
          </cell>
          <cell r="B1129">
            <v>0.25</v>
          </cell>
        </row>
        <row r="1130">
          <cell r="A1130">
            <v>0.25</v>
          </cell>
          <cell r="B1130">
            <v>0.25</v>
          </cell>
        </row>
        <row r="1131">
          <cell r="A1131">
            <v>0.25</v>
          </cell>
          <cell r="B1131">
            <v>0.25</v>
          </cell>
        </row>
        <row r="1132">
          <cell r="A1132">
            <v>0.25</v>
          </cell>
          <cell r="B1132">
            <v>0.25</v>
          </cell>
        </row>
        <row r="1133">
          <cell r="A1133">
            <v>0.25</v>
          </cell>
          <cell r="B1133">
            <v>0.25</v>
          </cell>
        </row>
        <row r="1134">
          <cell r="A1134">
            <v>0.25</v>
          </cell>
          <cell r="B1134">
            <v>0.25</v>
          </cell>
        </row>
        <row r="1135">
          <cell r="A1135">
            <v>0.25</v>
          </cell>
          <cell r="B1135">
            <v>0.25</v>
          </cell>
        </row>
        <row r="1136">
          <cell r="A1136">
            <v>0.25</v>
          </cell>
          <cell r="B1136">
            <v>0.25</v>
          </cell>
        </row>
        <row r="1137">
          <cell r="A1137">
            <v>0.25</v>
          </cell>
          <cell r="B1137">
            <v>0.25</v>
          </cell>
        </row>
        <row r="1138">
          <cell r="A1138">
            <v>0.25</v>
          </cell>
          <cell r="B1138">
            <v>0.25</v>
          </cell>
        </row>
        <row r="1139">
          <cell r="A1139">
            <v>0.25</v>
          </cell>
          <cell r="B1139">
            <v>0.25</v>
          </cell>
        </row>
        <row r="1140">
          <cell r="A1140">
            <v>0.25</v>
          </cell>
          <cell r="B1140">
            <v>0.25</v>
          </cell>
        </row>
        <row r="1141">
          <cell r="A1141">
            <v>0.25</v>
          </cell>
          <cell r="B1141">
            <v>0.25</v>
          </cell>
        </row>
        <row r="1142">
          <cell r="A1142">
            <v>0.25</v>
          </cell>
          <cell r="B1142">
            <v>0.25</v>
          </cell>
        </row>
        <row r="1143">
          <cell r="A1143">
            <v>0.25</v>
          </cell>
          <cell r="B1143">
            <v>0.25</v>
          </cell>
        </row>
        <row r="1144">
          <cell r="A1144">
            <v>0.25</v>
          </cell>
          <cell r="B1144">
            <v>0.25</v>
          </cell>
        </row>
        <row r="1145">
          <cell r="A1145">
            <v>0.25</v>
          </cell>
          <cell r="B1145">
            <v>0.25</v>
          </cell>
        </row>
        <row r="1146">
          <cell r="A1146">
            <v>0.25</v>
          </cell>
          <cell r="B1146">
            <v>0.25</v>
          </cell>
        </row>
        <row r="1147">
          <cell r="A1147">
            <v>0.25</v>
          </cell>
          <cell r="B1147">
            <v>0.25</v>
          </cell>
        </row>
        <row r="1148">
          <cell r="A1148">
            <v>0.25</v>
          </cell>
          <cell r="B1148">
            <v>0.25</v>
          </cell>
        </row>
        <row r="1149">
          <cell r="A1149">
            <v>0.25</v>
          </cell>
          <cell r="B1149">
            <v>0.25</v>
          </cell>
        </row>
        <row r="1150">
          <cell r="A1150">
            <v>0.25</v>
          </cell>
          <cell r="B1150">
            <v>0.25</v>
          </cell>
        </row>
        <row r="1151">
          <cell r="A1151">
            <v>0.25</v>
          </cell>
          <cell r="B1151">
            <v>0.25</v>
          </cell>
        </row>
        <row r="1152">
          <cell r="A1152">
            <v>0.25</v>
          </cell>
          <cell r="B1152">
            <v>0.25</v>
          </cell>
        </row>
        <row r="1153">
          <cell r="A1153">
            <v>0.25</v>
          </cell>
          <cell r="B1153">
            <v>0.25</v>
          </cell>
        </row>
        <row r="1154">
          <cell r="A1154">
            <v>0.25</v>
          </cell>
          <cell r="B1154">
            <v>0.25</v>
          </cell>
        </row>
        <row r="1155">
          <cell r="A1155">
            <v>0.25</v>
          </cell>
          <cell r="B1155">
            <v>0.25</v>
          </cell>
        </row>
        <row r="1156">
          <cell r="A1156">
            <v>0.25</v>
          </cell>
          <cell r="B1156">
            <v>0.25</v>
          </cell>
        </row>
        <row r="1157">
          <cell r="A1157">
            <v>0.25</v>
          </cell>
          <cell r="B1157">
            <v>0.25</v>
          </cell>
        </row>
        <row r="1158">
          <cell r="A1158">
            <v>0.25</v>
          </cell>
          <cell r="B1158">
            <v>0.25</v>
          </cell>
        </row>
        <row r="1159">
          <cell r="A1159">
            <v>0.25</v>
          </cell>
          <cell r="B1159">
            <v>0.25</v>
          </cell>
        </row>
        <row r="1160">
          <cell r="A1160">
            <v>0.25</v>
          </cell>
          <cell r="B1160">
            <v>0.25</v>
          </cell>
        </row>
        <row r="1161">
          <cell r="A1161">
            <v>0.25</v>
          </cell>
          <cell r="B1161">
            <v>0.25</v>
          </cell>
        </row>
        <row r="1162">
          <cell r="A1162">
            <v>0.25</v>
          </cell>
          <cell r="B1162">
            <v>0.25</v>
          </cell>
        </row>
        <row r="1163">
          <cell r="A1163">
            <v>0.25</v>
          </cell>
          <cell r="B1163">
            <v>0.25</v>
          </cell>
        </row>
        <row r="1164">
          <cell r="A1164">
            <v>0.25</v>
          </cell>
          <cell r="B1164">
            <v>0.25</v>
          </cell>
        </row>
        <row r="1165">
          <cell r="A1165">
            <v>0.25</v>
          </cell>
          <cell r="B1165">
            <v>0.25</v>
          </cell>
        </row>
        <row r="1166">
          <cell r="A1166">
            <v>0.25</v>
          </cell>
          <cell r="B1166">
            <v>0.25</v>
          </cell>
        </row>
        <row r="1167">
          <cell r="A1167">
            <v>0.25</v>
          </cell>
          <cell r="B1167">
            <v>0.25</v>
          </cell>
        </row>
        <row r="1168">
          <cell r="A1168">
            <v>0.25</v>
          </cell>
          <cell r="B1168">
            <v>0.25</v>
          </cell>
        </row>
        <row r="1169">
          <cell r="A1169">
            <v>0.25</v>
          </cell>
          <cell r="B1169">
            <v>0.25</v>
          </cell>
        </row>
        <row r="1170">
          <cell r="A1170">
            <v>0.25</v>
          </cell>
          <cell r="B1170">
            <v>0.25</v>
          </cell>
        </row>
        <row r="1171">
          <cell r="A1171">
            <v>0.25</v>
          </cell>
          <cell r="B1171">
            <v>0.25</v>
          </cell>
        </row>
        <row r="1172">
          <cell r="A1172">
            <v>0.25</v>
          </cell>
          <cell r="B1172">
            <v>0.25</v>
          </cell>
        </row>
        <row r="1173">
          <cell r="A1173">
            <v>0.25</v>
          </cell>
          <cell r="B1173">
            <v>0.25</v>
          </cell>
        </row>
        <row r="1174">
          <cell r="A1174">
            <v>0.25</v>
          </cell>
          <cell r="B1174">
            <v>0.25</v>
          </cell>
        </row>
        <row r="1175">
          <cell r="A1175">
            <v>0.25</v>
          </cell>
          <cell r="B1175">
            <v>0.25</v>
          </cell>
        </row>
        <row r="1176">
          <cell r="A1176">
            <v>0.25</v>
          </cell>
          <cell r="B1176">
            <v>0.25</v>
          </cell>
        </row>
        <row r="1177">
          <cell r="A1177">
            <v>0.25</v>
          </cell>
          <cell r="B1177">
            <v>0.25</v>
          </cell>
        </row>
        <row r="1178">
          <cell r="A1178">
            <v>0.25</v>
          </cell>
          <cell r="B1178">
            <v>0.25</v>
          </cell>
        </row>
        <row r="1179">
          <cell r="A1179">
            <v>0.25</v>
          </cell>
          <cell r="B1179">
            <v>0.25</v>
          </cell>
        </row>
        <row r="1180">
          <cell r="A1180">
            <v>0.25</v>
          </cell>
          <cell r="B1180">
            <v>0.25</v>
          </cell>
        </row>
        <row r="1181">
          <cell r="A1181">
            <v>0.25</v>
          </cell>
          <cell r="B1181">
            <v>0.25</v>
          </cell>
        </row>
        <row r="1182">
          <cell r="A1182">
            <v>0.25</v>
          </cell>
          <cell r="B1182">
            <v>0.25</v>
          </cell>
        </row>
        <row r="1183">
          <cell r="A1183">
            <v>0.25</v>
          </cell>
          <cell r="B1183">
            <v>0.25</v>
          </cell>
        </row>
        <row r="1184">
          <cell r="A1184">
            <v>0.25</v>
          </cell>
          <cell r="B1184">
            <v>0.25</v>
          </cell>
        </row>
        <row r="1185">
          <cell r="A1185">
            <v>0.25</v>
          </cell>
          <cell r="B1185">
            <v>0.25</v>
          </cell>
        </row>
        <row r="1186">
          <cell r="A1186">
            <v>0.25</v>
          </cell>
          <cell r="B1186">
            <v>0.25</v>
          </cell>
        </row>
        <row r="1187">
          <cell r="A1187">
            <v>0.25</v>
          </cell>
          <cell r="B1187">
            <v>0.25</v>
          </cell>
        </row>
        <row r="1188">
          <cell r="A1188">
            <v>0.25</v>
          </cell>
          <cell r="B1188">
            <v>0.25</v>
          </cell>
        </row>
        <row r="1189">
          <cell r="A1189">
            <v>0.25</v>
          </cell>
          <cell r="B1189">
            <v>0.25</v>
          </cell>
        </row>
        <row r="1190">
          <cell r="A1190">
            <v>0.25</v>
          </cell>
          <cell r="B1190">
            <v>0.25</v>
          </cell>
        </row>
        <row r="1191">
          <cell r="A1191">
            <v>0.25</v>
          </cell>
          <cell r="B1191">
            <v>0.25</v>
          </cell>
        </row>
        <row r="1192">
          <cell r="A1192">
            <v>0.25</v>
          </cell>
          <cell r="B1192">
            <v>0.25</v>
          </cell>
        </row>
        <row r="1193">
          <cell r="A1193">
            <v>0.25</v>
          </cell>
          <cell r="B1193">
            <v>0.25</v>
          </cell>
        </row>
        <row r="1194">
          <cell r="A1194">
            <v>0.25</v>
          </cell>
          <cell r="B1194">
            <v>0.25</v>
          </cell>
        </row>
        <row r="1195">
          <cell r="A1195">
            <v>0.25</v>
          </cell>
          <cell r="B1195">
            <v>0.25</v>
          </cell>
        </row>
        <row r="1196">
          <cell r="A1196">
            <v>0.25</v>
          </cell>
          <cell r="B1196">
            <v>0.25</v>
          </cell>
        </row>
        <row r="1197">
          <cell r="A1197">
            <v>0.25</v>
          </cell>
          <cell r="B1197">
            <v>0.25</v>
          </cell>
        </row>
        <row r="1198">
          <cell r="A1198">
            <v>0.25</v>
          </cell>
          <cell r="B1198">
            <v>0.25</v>
          </cell>
        </row>
        <row r="1199">
          <cell r="A1199">
            <v>0.25</v>
          </cell>
          <cell r="B1199">
            <v>0.25</v>
          </cell>
        </row>
      </sheetData>
      <sheetData sheetId="30"/>
      <sheetData sheetId="31"/>
      <sheetData sheetId="32"/>
      <sheetData sheetId="33"/>
      <sheetData sheetId="34">
        <row r="1">
          <cell r="A1" t="str">
            <v>Chi-squared raw data</v>
          </cell>
        </row>
        <row r="2">
          <cell r="A2" t="str">
            <v>Type</v>
          </cell>
          <cell r="B2" t="str">
            <v>Køn</v>
          </cell>
        </row>
        <row r="3">
          <cell r="A3">
            <v>1</v>
          </cell>
          <cell r="B3" t="str">
            <v>Kvinde</v>
          </cell>
        </row>
        <row r="4">
          <cell r="A4">
            <v>1</v>
          </cell>
          <cell r="B4" t="str">
            <v>Kvinde</v>
          </cell>
        </row>
        <row r="5">
          <cell r="A5">
            <v>1</v>
          </cell>
          <cell r="B5" t="str">
            <v>Kvinde</v>
          </cell>
        </row>
        <row r="6">
          <cell r="A6">
            <v>1</v>
          </cell>
          <cell r="B6" t="str">
            <v>Kvinde</v>
          </cell>
        </row>
        <row r="7">
          <cell r="A7">
            <v>1</v>
          </cell>
          <cell r="B7" t="str">
            <v>Kvinde</v>
          </cell>
        </row>
        <row r="8">
          <cell r="A8">
            <v>1</v>
          </cell>
          <cell r="B8" t="str">
            <v>Kvinde</v>
          </cell>
        </row>
        <row r="9">
          <cell r="A9">
            <v>1</v>
          </cell>
          <cell r="B9" t="str">
            <v>Kvinde</v>
          </cell>
        </row>
        <row r="10">
          <cell r="A10">
            <v>1</v>
          </cell>
          <cell r="B10" t="str">
            <v>Kvinde</v>
          </cell>
        </row>
        <row r="11">
          <cell r="A11">
            <v>1</v>
          </cell>
          <cell r="B11" t="str">
            <v>Kvinde</v>
          </cell>
        </row>
        <row r="12">
          <cell r="A12">
            <v>1</v>
          </cell>
          <cell r="B12" t="str">
            <v>Kvinde</v>
          </cell>
        </row>
        <row r="13">
          <cell r="A13">
            <v>1</v>
          </cell>
          <cell r="B13" t="str">
            <v>Kvinde</v>
          </cell>
        </row>
        <row r="14">
          <cell r="A14">
            <v>1</v>
          </cell>
          <cell r="B14" t="str">
            <v>Kvinde</v>
          </cell>
        </row>
        <row r="15">
          <cell r="A15">
            <v>1</v>
          </cell>
          <cell r="B15" t="str">
            <v>Kvinde</v>
          </cell>
        </row>
        <row r="16">
          <cell r="A16">
            <v>1</v>
          </cell>
          <cell r="B16" t="str">
            <v>Kvinde</v>
          </cell>
        </row>
        <row r="17">
          <cell r="A17">
            <v>1</v>
          </cell>
          <cell r="B17" t="str">
            <v>Kvinde</v>
          </cell>
        </row>
        <row r="18">
          <cell r="A18">
            <v>1</v>
          </cell>
          <cell r="B18" t="str">
            <v>Kvinde</v>
          </cell>
        </row>
        <row r="19">
          <cell r="A19">
            <v>1</v>
          </cell>
          <cell r="B19" t="str">
            <v>Kvinde</v>
          </cell>
        </row>
        <row r="20">
          <cell r="A20">
            <v>1</v>
          </cell>
          <cell r="B20" t="str">
            <v>Kvinde</v>
          </cell>
        </row>
        <row r="21">
          <cell r="A21">
            <v>1</v>
          </cell>
          <cell r="B21" t="str">
            <v>Kvinde</v>
          </cell>
        </row>
        <row r="22">
          <cell r="A22">
            <v>1</v>
          </cell>
          <cell r="B22" t="str">
            <v>Kvinde</v>
          </cell>
        </row>
        <row r="23">
          <cell r="A23">
            <v>1</v>
          </cell>
          <cell r="B23" t="str">
            <v>Kvinde</v>
          </cell>
        </row>
        <row r="24">
          <cell r="A24">
            <v>1</v>
          </cell>
          <cell r="B24" t="str">
            <v>Kvinde</v>
          </cell>
        </row>
        <row r="25">
          <cell r="A25">
            <v>1</v>
          </cell>
          <cell r="B25" t="str">
            <v>Kvinde</v>
          </cell>
        </row>
        <row r="26">
          <cell r="A26">
            <v>1</v>
          </cell>
          <cell r="B26" t="str">
            <v>Kvinde</v>
          </cell>
        </row>
        <row r="27">
          <cell r="A27">
            <v>1</v>
          </cell>
          <cell r="B27" t="str">
            <v>Kvinde</v>
          </cell>
        </row>
        <row r="28">
          <cell r="A28">
            <v>1</v>
          </cell>
          <cell r="B28" t="str">
            <v>Kvinde</v>
          </cell>
        </row>
        <row r="29">
          <cell r="A29">
            <v>1</v>
          </cell>
          <cell r="B29" t="str">
            <v>Kvinde</v>
          </cell>
        </row>
        <row r="30">
          <cell r="A30">
            <v>1</v>
          </cell>
          <cell r="B30" t="str">
            <v>Kvinde</v>
          </cell>
        </row>
        <row r="31">
          <cell r="A31">
            <v>1</v>
          </cell>
          <cell r="B31" t="str">
            <v>Kvinde</v>
          </cell>
        </row>
        <row r="32">
          <cell r="A32">
            <v>1</v>
          </cell>
          <cell r="B32" t="str">
            <v>Kvinde</v>
          </cell>
        </row>
        <row r="33">
          <cell r="A33">
            <v>1</v>
          </cell>
          <cell r="B33" t="str">
            <v>Kvinde</v>
          </cell>
        </row>
        <row r="34">
          <cell r="A34">
            <v>2</v>
          </cell>
          <cell r="B34" t="str">
            <v>Kvinde</v>
          </cell>
        </row>
        <row r="35">
          <cell r="A35">
            <v>2</v>
          </cell>
          <cell r="B35" t="str">
            <v>Kvinde</v>
          </cell>
        </row>
        <row r="36">
          <cell r="A36">
            <v>2</v>
          </cell>
          <cell r="B36" t="str">
            <v>Kvinde</v>
          </cell>
        </row>
        <row r="37">
          <cell r="A37">
            <v>2</v>
          </cell>
          <cell r="B37" t="str">
            <v>Kvinde</v>
          </cell>
        </row>
        <row r="38">
          <cell r="A38">
            <v>2</v>
          </cell>
          <cell r="B38" t="str">
            <v>Kvinde</v>
          </cell>
        </row>
        <row r="39">
          <cell r="A39">
            <v>2</v>
          </cell>
          <cell r="B39" t="str">
            <v>Kvinde</v>
          </cell>
        </row>
        <row r="40">
          <cell r="A40">
            <v>2</v>
          </cell>
          <cell r="B40" t="str">
            <v>Kvinde</v>
          </cell>
        </row>
        <row r="41">
          <cell r="A41">
            <v>2</v>
          </cell>
          <cell r="B41" t="str">
            <v>Kvinde</v>
          </cell>
        </row>
        <row r="42">
          <cell r="A42">
            <v>2</v>
          </cell>
          <cell r="B42" t="str">
            <v>Kvinde</v>
          </cell>
        </row>
        <row r="43">
          <cell r="A43">
            <v>2</v>
          </cell>
          <cell r="B43" t="str">
            <v>Kvinde</v>
          </cell>
        </row>
        <row r="44">
          <cell r="A44">
            <v>3</v>
          </cell>
          <cell r="B44" t="str">
            <v>Kvinde</v>
          </cell>
        </row>
        <row r="45">
          <cell r="A45">
            <v>3</v>
          </cell>
          <cell r="B45" t="str">
            <v>Kvinde</v>
          </cell>
        </row>
        <row r="46">
          <cell r="A46">
            <v>3</v>
          </cell>
          <cell r="B46" t="str">
            <v>Kvinde</v>
          </cell>
        </row>
        <row r="47">
          <cell r="A47">
            <v>3</v>
          </cell>
          <cell r="B47" t="str">
            <v>Kvinde</v>
          </cell>
        </row>
        <row r="48">
          <cell r="A48">
            <v>3</v>
          </cell>
          <cell r="B48" t="str">
            <v>Kvinde</v>
          </cell>
        </row>
        <row r="49">
          <cell r="A49">
            <v>3</v>
          </cell>
          <cell r="B49" t="str">
            <v>Kvinde</v>
          </cell>
        </row>
        <row r="50">
          <cell r="A50">
            <v>3</v>
          </cell>
          <cell r="B50" t="str">
            <v>Kvinde</v>
          </cell>
        </row>
        <row r="51">
          <cell r="A51">
            <v>3</v>
          </cell>
          <cell r="B51" t="str">
            <v>Kvinde</v>
          </cell>
        </row>
        <row r="52">
          <cell r="A52">
            <v>3</v>
          </cell>
          <cell r="B52" t="str">
            <v>Kvinde</v>
          </cell>
        </row>
        <row r="53">
          <cell r="A53">
            <v>3</v>
          </cell>
          <cell r="B53" t="str">
            <v>Kvinde</v>
          </cell>
        </row>
        <row r="54">
          <cell r="A54">
            <v>3</v>
          </cell>
          <cell r="B54" t="str">
            <v>Kvinde</v>
          </cell>
        </row>
        <row r="55">
          <cell r="A55">
            <v>3</v>
          </cell>
          <cell r="B55" t="str">
            <v>Kvinde</v>
          </cell>
        </row>
        <row r="56">
          <cell r="A56">
            <v>3</v>
          </cell>
          <cell r="B56" t="str">
            <v>Kvinde</v>
          </cell>
        </row>
        <row r="57">
          <cell r="A57">
            <v>3</v>
          </cell>
          <cell r="B57" t="str">
            <v>Kvinde</v>
          </cell>
        </row>
        <row r="58">
          <cell r="A58">
            <v>3</v>
          </cell>
          <cell r="B58" t="str">
            <v>Kvinde</v>
          </cell>
        </row>
        <row r="59">
          <cell r="A59">
            <v>3</v>
          </cell>
          <cell r="B59" t="str">
            <v>Kvinde</v>
          </cell>
        </row>
        <row r="60">
          <cell r="A60">
            <v>3</v>
          </cell>
          <cell r="B60" t="str">
            <v>Kvinde</v>
          </cell>
        </row>
        <row r="61">
          <cell r="A61">
            <v>3</v>
          </cell>
          <cell r="B61" t="str">
            <v>Kvinde</v>
          </cell>
        </row>
        <row r="62">
          <cell r="A62">
            <v>3</v>
          </cell>
          <cell r="B62" t="str">
            <v>Kvinde</v>
          </cell>
        </row>
        <row r="63">
          <cell r="A63">
            <v>3</v>
          </cell>
          <cell r="B63" t="str">
            <v>Kvinde</v>
          </cell>
        </row>
        <row r="64">
          <cell r="A64">
            <v>3</v>
          </cell>
          <cell r="B64" t="str">
            <v>Kvinde</v>
          </cell>
        </row>
        <row r="65">
          <cell r="A65">
            <v>3</v>
          </cell>
          <cell r="B65" t="str">
            <v>Kvinde</v>
          </cell>
        </row>
        <row r="66">
          <cell r="A66">
            <v>3</v>
          </cell>
          <cell r="B66" t="str">
            <v>Kvinde</v>
          </cell>
        </row>
        <row r="67">
          <cell r="A67">
            <v>3</v>
          </cell>
          <cell r="B67" t="str">
            <v>Kvinde</v>
          </cell>
        </row>
        <row r="68">
          <cell r="A68">
            <v>3</v>
          </cell>
          <cell r="B68" t="str">
            <v>Kvinde</v>
          </cell>
        </row>
        <row r="69">
          <cell r="A69">
            <v>3</v>
          </cell>
          <cell r="B69" t="str">
            <v>Kvinde</v>
          </cell>
        </row>
        <row r="70">
          <cell r="A70">
            <v>3</v>
          </cell>
          <cell r="B70" t="str">
            <v>Kvinde</v>
          </cell>
        </row>
        <row r="71">
          <cell r="A71">
            <v>3</v>
          </cell>
          <cell r="B71" t="str">
            <v>Kvinde</v>
          </cell>
        </row>
        <row r="72">
          <cell r="A72">
            <v>3</v>
          </cell>
          <cell r="B72" t="str">
            <v>Kvinde</v>
          </cell>
        </row>
        <row r="73">
          <cell r="A73">
            <v>3</v>
          </cell>
          <cell r="B73" t="str">
            <v>Kvinde</v>
          </cell>
        </row>
        <row r="74">
          <cell r="A74">
            <v>3</v>
          </cell>
          <cell r="B74" t="str">
            <v>Kvinde</v>
          </cell>
        </row>
        <row r="75">
          <cell r="A75">
            <v>3</v>
          </cell>
          <cell r="B75" t="str">
            <v>Kvinde</v>
          </cell>
        </row>
        <row r="76">
          <cell r="A76">
            <v>3</v>
          </cell>
          <cell r="B76" t="str">
            <v>Kvinde</v>
          </cell>
        </row>
        <row r="77">
          <cell r="A77">
            <v>3</v>
          </cell>
          <cell r="B77" t="str">
            <v>Kvinde</v>
          </cell>
        </row>
        <row r="78">
          <cell r="A78">
            <v>3</v>
          </cell>
          <cell r="B78" t="str">
            <v>Kvinde</v>
          </cell>
        </row>
        <row r="79">
          <cell r="A79">
            <v>3</v>
          </cell>
          <cell r="B79" t="str">
            <v>Kvinde</v>
          </cell>
        </row>
        <row r="80">
          <cell r="A80">
            <v>3</v>
          </cell>
          <cell r="B80" t="str">
            <v>Kvinde</v>
          </cell>
        </row>
        <row r="81">
          <cell r="A81">
            <v>3</v>
          </cell>
          <cell r="B81" t="str">
            <v>Kvinde</v>
          </cell>
        </row>
        <row r="82">
          <cell r="A82">
            <v>3</v>
          </cell>
          <cell r="B82" t="str">
            <v>Kvinde</v>
          </cell>
        </row>
        <row r="83">
          <cell r="A83">
            <v>3</v>
          </cell>
          <cell r="B83" t="str">
            <v>Kvinde</v>
          </cell>
        </row>
        <row r="84">
          <cell r="A84">
            <v>3</v>
          </cell>
          <cell r="B84" t="str">
            <v>Kvinde</v>
          </cell>
        </row>
        <row r="85">
          <cell r="A85">
            <v>3</v>
          </cell>
          <cell r="B85" t="str">
            <v>Kvinde</v>
          </cell>
        </row>
        <row r="86">
          <cell r="A86">
            <v>3</v>
          </cell>
          <cell r="B86" t="str">
            <v>Kvinde</v>
          </cell>
        </row>
        <row r="87">
          <cell r="A87">
            <v>3</v>
          </cell>
          <cell r="B87" t="str">
            <v>Kvinde</v>
          </cell>
        </row>
        <row r="88">
          <cell r="A88">
            <v>3</v>
          </cell>
          <cell r="B88" t="str">
            <v>Kvinde</v>
          </cell>
        </row>
        <row r="89">
          <cell r="A89">
            <v>3</v>
          </cell>
          <cell r="B89" t="str">
            <v>Kvinde</v>
          </cell>
        </row>
        <row r="90">
          <cell r="A90">
            <v>3</v>
          </cell>
          <cell r="B90" t="str">
            <v>Kvinde</v>
          </cell>
        </row>
        <row r="91">
          <cell r="A91">
            <v>3</v>
          </cell>
          <cell r="B91" t="str">
            <v>Kvinde</v>
          </cell>
        </row>
        <row r="92">
          <cell r="A92">
            <v>3</v>
          </cell>
          <cell r="B92" t="str">
            <v>Kvinde</v>
          </cell>
        </row>
        <row r="93">
          <cell r="A93">
            <v>3</v>
          </cell>
          <cell r="B93" t="str">
            <v>Kvinde</v>
          </cell>
        </row>
        <row r="94">
          <cell r="A94">
            <v>3</v>
          </cell>
          <cell r="B94" t="str">
            <v>Kvinde</v>
          </cell>
        </row>
        <row r="95">
          <cell r="A95">
            <v>3</v>
          </cell>
          <cell r="B95" t="str">
            <v>Kvinde</v>
          </cell>
        </row>
        <row r="96">
          <cell r="A96">
            <v>3</v>
          </cell>
          <cell r="B96" t="str">
            <v>Kvinde</v>
          </cell>
        </row>
        <row r="97">
          <cell r="A97">
            <v>3</v>
          </cell>
          <cell r="B97" t="str">
            <v>Kvinde</v>
          </cell>
        </row>
        <row r="98">
          <cell r="A98">
            <v>3</v>
          </cell>
          <cell r="B98" t="str">
            <v>Kvinde</v>
          </cell>
        </row>
        <row r="99">
          <cell r="A99">
            <v>3</v>
          </cell>
          <cell r="B99" t="str">
            <v>Kvinde</v>
          </cell>
        </row>
        <row r="100">
          <cell r="A100">
            <v>3</v>
          </cell>
          <cell r="B100" t="str">
            <v>Kvinde</v>
          </cell>
        </row>
        <row r="101">
          <cell r="A101">
            <v>3</v>
          </cell>
          <cell r="B101" t="str">
            <v>Kvinde</v>
          </cell>
        </row>
        <row r="102">
          <cell r="A102">
            <v>3</v>
          </cell>
          <cell r="B102" t="str">
            <v>Kvinde</v>
          </cell>
        </row>
        <row r="103">
          <cell r="A103">
            <v>3</v>
          </cell>
          <cell r="B103" t="str">
            <v>Kvinde</v>
          </cell>
        </row>
        <row r="104">
          <cell r="A104">
            <v>1</v>
          </cell>
          <cell r="B104" t="str">
            <v>Mand</v>
          </cell>
        </row>
        <row r="105">
          <cell r="A105">
            <v>1</v>
          </cell>
          <cell r="B105" t="str">
            <v>Mand</v>
          </cell>
        </row>
        <row r="106">
          <cell r="A106">
            <v>1</v>
          </cell>
          <cell r="B106" t="str">
            <v>Mand</v>
          </cell>
        </row>
        <row r="107">
          <cell r="A107">
            <v>1</v>
          </cell>
          <cell r="B107" t="str">
            <v>Mand</v>
          </cell>
        </row>
        <row r="108">
          <cell r="A108">
            <v>1</v>
          </cell>
          <cell r="B108" t="str">
            <v>Mand</v>
          </cell>
        </row>
        <row r="109">
          <cell r="A109">
            <v>1</v>
          </cell>
          <cell r="B109" t="str">
            <v>Mand</v>
          </cell>
        </row>
        <row r="110">
          <cell r="A110">
            <v>1</v>
          </cell>
          <cell r="B110" t="str">
            <v>Mand</v>
          </cell>
        </row>
        <row r="111">
          <cell r="A111">
            <v>1</v>
          </cell>
          <cell r="B111" t="str">
            <v>Mand</v>
          </cell>
        </row>
        <row r="112">
          <cell r="A112">
            <v>1</v>
          </cell>
          <cell r="B112" t="str">
            <v>Mand</v>
          </cell>
        </row>
        <row r="113">
          <cell r="A113">
            <v>1</v>
          </cell>
          <cell r="B113" t="str">
            <v>Mand</v>
          </cell>
        </row>
        <row r="114">
          <cell r="A114">
            <v>1</v>
          </cell>
          <cell r="B114" t="str">
            <v>Mand</v>
          </cell>
        </row>
        <row r="115">
          <cell r="A115">
            <v>1</v>
          </cell>
          <cell r="B115" t="str">
            <v>Mand</v>
          </cell>
        </row>
        <row r="116">
          <cell r="A116">
            <v>1</v>
          </cell>
          <cell r="B116" t="str">
            <v>Mand</v>
          </cell>
        </row>
        <row r="117">
          <cell r="A117">
            <v>1</v>
          </cell>
          <cell r="B117" t="str">
            <v>Mand</v>
          </cell>
        </row>
        <row r="118">
          <cell r="A118">
            <v>1</v>
          </cell>
          <cell r="B118" t="str">
            <v>Mand</v>
          </cell>
        </row>
        <row r="119">
          <cell r="A119">
            <v>1</v>
          </cell>
          <cell r="B119" t="str">
            <v>Mand</v>
          </cell>
        </row>
        <row r="120">
          <cell r="A120">
            <v>1</v>
          </cell>
          <cell r="B120" t="str">
            <v>Mand</v>
          </cell>
        </row>
        <row r="121">
          <cell r="A121">
            <v>1</v>
          </cell>
          <cell r="B121" t="str">
            <v>Mand</v>
          </cell>
        </row>
        <row r="122">
          <cell r="A122">
            <v>1</v>
          </cell>
          <cell r="B122" t="str">
            <v>Mand</v>
          </cell>
        </row>
        <row r="123">
          <cell r="A123">
            <v>1</v>
          </cell>
          <cell r="B123" t="str">
            <v>Mand</v>
          </cell>
        </row>
        <row r="124">
          <cell r="A124">
            <v>1</v>
          </cell>
          <cell r="B124" t="str">
            <v>Mand</v>
          </cell>
        </row>
        <row r="125">
          <cell r="A125">
            <v>1</v>
          </cell>
          <cell r="B125" t="str">
            <v>Mand</v>
          </cell>
        </row>
        <row r="126">
          <cell r="A126">
            <v>1</v>
          </cell>
          <cell r="B126" t="str">
            <v>Mand</v>
          </cell>
        </row>
        <row r="127">
          <cell r="A127">
            <v>1</v>
          </cell>
          <cell r="B127" t="str">
            <v>Mand</v>
          </cell>
        </row>
        <row r="128">
          <cell r="A128">
            <v>1</v>
          </cell>
          <cell r="B128" t="str">
            <v>Mand</v>
          </cell>
        </row>
        <row r="129">
          <cell r="A129">
            <v>1</v>
          </cell>
          <cell r="B129" t="str">
            <v>Mand</v>
          </cell>
        </row>
        <row r="130">
          <cell r="A130">
            <v>1</v>
          </cell>
          <cell r="B130" t="str">
            <v>Mand</v>
          </cell>
        </row>
        <row r="131">
          <cell r="A131">
            <v>1</v>
          </cell>
          <cell r="B131" t="str">
            <v>Mand</v>
          </cell>
        </row>
        <row r="132">
          <cell r="A132">
            <v>1</v>
          </cell>
          <cell r="B132" t="str">
            <v>Mand</v>
          </cell>
        </row>
        <row r="133">
          <cell r="A133">
            <v>1</v>
          </cell>
          <cell r="B133" t="str">
            <v>Mand</v>
          </cell>
        </row>
        <row r="134">
          <cell r="A134">
            <v>1</v>
          </cell>
          <cell r="B134" t="str">
            <v>Mand</v>
          </cell>
        </row>
        <row r="135">
          <cell r="A135">
            <v>1</v>
          </cell>
          <cell r="B135" t="str">
            <v>Mand</v>
          </cell>
        </row>
        <row r="136">
          <cell r="A136">
            <v>1</v>
          </cell>
          <cell r="B136" t="str">
            <v>Mand</v>
          </cell>
        </row>
        <row r="137">
          <cell r="A137">
            <v>1</v>
          </cell>
          <cell r="B137" t="str">
            <v>Mand</v>
          </cell>
        </row>
        <row r="138">
          <cell r="A138">
            <v>1</v>
          </cell>
          <cell r="B138" t="str">
            <v>Mand</v>
          </cell>
        </row>
        <row r="139">
          <cell r="A139">
            <v>1</v>
          </cell>
          <cell r="B139" t="str">
            <v>Mand</v>
          </cell>
        </row>
        <row r="140">
          <cell r="A140">
            <v>1</v>
          </cell>
          <cell r="B140" t="str">
            <v>Mand</v>
          </cell>
        </row>
        <row r="141">
          <cell r="A141">
            <v>1</v>
          </cell>
          <cell r="B141" t="str">
            <v>Mand</v>
          </cell>
        </row>
        <row r="142">
          <cell r="A142">
            <v>1</v>
          </cell>
          <cell r="B142" t="str">
            <v>Mand</v>
          </cell>
        </row>
        <row r="143">
          <cell r="A143">
            <v>1</v>
          </cell>
          <cell r="B143" t="str">
            <v>Mand</v>
          </cell>
        </row>
        <row r="144">
          <cell r="A144">
            <v>1</v>
          </cell>
          <cell r="B144" t="str">
            <v>Mand</v>
          </cell>
        </row>
        <row r="145">
          <cell r="A145">
            <v>1</v>
          </cell>
          <cell r="B145" t="str">
            <v>Mand</v>
          </cell>
        </row>
        <row r="146">
          <cell r="A146">
            <v>1</v>
          </cell>
          <cell r="B146" t="str">
            <v>Mand</v>
          </cell>
        </row>
        <row r="147">
          <cell r="A147">
            <v>1</v>
          </cell>
          <cell r="B147" t="str">
            <v>Mand</v>
          </cell>
        </row>
        <row r="148">
          <cell r="A148">
            <v>1</v>
          </cell>
          <cell r="B148" t="str">
            <v>Mand</v>
          </cell>
        </row>
        <row r="149">
          <cell r="A149">
            <v>1</v>
          </cell>
          <cell r="B149" t="str">
            <v>Mand</v>
          </cell>
        </row>
        <row r="150">
          <cell r="A150">
            <v>1</v>
          </cell>
          <cell r="B150" t="str">
            <v>Mand</v>
          </cell>
        </row>
        <row r="151">
          <cell r="A151">
            <v>1</v>
          </cell>
          <cell r="B151" t="str">
            <v>Mand</v>
          </cell>
        </row>
        <row r="152">
          <cell r="A152">
            <v>1</v>
          </cell>
          <cell r="B152" t="str">
            <v>Mand</v>
          </cell>
        </row>
        <row r="153">
          <cell r="A153">
            <v>1</v>
          </cell>
          <cell r="B153" t="str">
            <v>Mand</v>
          </cell>
        </row>
        <row r="154">
          <cell r="A154">
            <v>1</v>
          </cell>
          <cell r="B154" t="str">
            <v>Mand</v>
          </cell>
        </row>
        <row r="155">
          <cell r="A155">
            <v>1</v>
          </cell>
          <cell r="B155" t="str">
            <v>Mand</v>
          </cell>
        </row>
        <row r="156">
          <cell r="A156">
            <v>1</v>
          </cell>
          <cell r="B156" t="str">
            <v>Mand</v>
          </cell>
        </row>
        <row r="157">
          <cell r="A157">
            <v>1</v>
          </cell>
          <cell r="B157" t="str">
            <v>Mand</v>
          </cell>
        </row>
        <row r="158">
          <cell r="A158">
            <v>1</v>
          </cell>
          <cell r="B158" t="str">
            <v>Mand</v>
          </cell>
        </row>
        <row r="159">
          <cell r="A159">
            <v>1</v>
          </cell>
          <cell r="B159" t="str">
            <v>Mand</v>
          </cell>
        </row>
        <row r="160">
          <cell r="A160">
            <v>1</v>
          </cell>
          <cell r="B160" t="str">
            <v>Mand</v>
          </cell>
        </row>
        <row r="161">
          <cell r="A161">
            <v>1</v>
          </cell>
          <cell r="B161" t="str">
            <v>Mand</v>
          </cell>
        </row>
        <row r="162">
          <cell r="A162">
            <v>1</v>
          </cell>
          <cell r="B162" t="str">
            <v>Mand</v>
          </cell>
        </row>
        <row r="163">
          <cell r="A163">
            <v>1</v>
          </cell>
          <cell r="B163" t="str">
            <v>Mand</v>
          </cell>
        </row>
        <row r="164">
          <cell r="A164">
            <v>1</v>
          </cell>
          <cell r="B164" t="str">
            <v>Mand</v>
          </cell>
        </row>
        <row r="165">
          <cell r="A165">
            <v>1</v>
          </cell>
          <cell r="B165" t="str">
            <v>Mand</v>
          </cell>
        </row>
        <row r="166">
          <cell r="A166">
            <v>1</v>
          </cell>
          <cell r="B166" t="str">
            <v>Mand</v>
          </cell>
        </row>
        <row r="167">
          <cell r="A167">
            <v>1</v>
          </cell>
          <cell r="B167" t="str">
            <v>Mand</v>
          </cell>
        </row>
        <row r="168">
          <cell r="A168">
            <v>1</v>
          </cell>
          <cell r="B168" t="str">
            <v>Mand</v>
          </cell>
        </row>
        <row r="169">
          <cell r="A169">
            <v>1</v>
          </cell>
          <cell r="B169" t="str">
            <v>Mand</v>
          </cell>
        </row>
        <row r="170">
          <cell r="A170">
            <v>1</v>
          </cell>
          <cell r="B170" t="str">
            <v>Mand</v>
          </cell>
        </row>
        <row r="171">
          <cell r="A171">
            <v>1</v>
          </cell>
          <cell r="B171" t="str">
            <v>Mand</v>
          </cell>
        </row>
        <row r="172">
          <cell r="A172">
            <v>1</v>
          </cell>
          <cell r="B172" t="str">
            <v>Mand</v>
          </cell>
        </row>
        <row r="173">
          <cell r="A173">
            <v>1</v>
          </cell>
          <cell r="B173" t="str">
            <v>Mand</v>
          </cell>
        </row>
        <row r="174">
          <cell r="A174">
            <v>1</v>
          </cell>
          <cell r="B174" t="str">
            <v>Mand</v>
          </cell>
        </row>
        <row r="175">
          <cell r="A175">
            <v>1</v>
          </cell>
          <cell r="B175" t="str">
            <v>Mand</v>
          </cell>
        </row>
        <row r="176">
          <cell r="A176">
            <v>1</v>
          </cell>
          <cell r="B176" t="str">
            <v>Mand</v>
          </cell>
        </row>
        <row r="177">
          <cell r="A177">
            <v>1</v>
          </cell>
          <cell r="B177" t="str">
            <v>Mand</v>
          </cell>
        </row>
        <row r="178">
          <cell r="A178">
            <v>1</v>
          </cell>
          <cell r="B178" t="str">
            <v>Mand</v>
          </cell>
        </row>
        <row r="179">
          <cell r="A179">
            <v>1</v>
          </cell>
          <cell r="B179" t="str">
            <v>Mand</v>
          </cell>
        </row>
        <row r="180">
          <cell r="A180">
            <v>1</v>
          </cell>
          <cell r="B180" t="str">
            <v>Mand</v>
          </cell>
        </row>
        <row r="181">
          <cell r="A181">
            <v>1</v>
          </cell>
          <cell r="B181" t="str">
            <v>Mand</v>
          </cell>
        </row>
        <row r="182">
          <cell r="A182">
            <v>1</v>
          </cell>
          <cell r="B182" t="str">
            <v>Mand</v>
          </cell>
        </row>
        <row r="183">
          <cell r="A183">
            <v>1</v>
          </cell>
          <cell r="B183" t="str">
            <v>Mand</v>
          </cell>
        </row>
        <row r="184">
          <cell r="A184">
            <v>1</v>
          </cell>
          <cell r="B184" t="str">
            <v>Mand</v>
          </cell>
        </row>
        <row r="185">
          <cell r="A185">
            <v>1</v>
          </cell>
          <cell r="B185" t="str">
            <v>Mand</v>
          </cell>
        </row>
        <row r="186">
          <cell r="A186">
            <v>1</v>
          </cell>
          <cell r="B186" t="str">
            <v>Mand</v>
          </cell>
        </row>
        <row r="187">
          <cell r="A187">
            <v>1</v>
          </cell>
          <cell r="B187" t="str">
            <v>Mand</v>
          </cell>
        </row>
        <row r="188">
          <cell r="A188">
            <v>1</v>
          </cell>
          <cell r="B188" t="str">
            <v>Mand</v>
          </cell>
        </row>
        <row r="189">
          <cell r="A189">
            <v>1</v>
          </cell>
          <cell r="B189" t="str">
            <v>Mand</v>
          </cell>
        </row>
        <row r="190">
          <cell r="A190">
            <v>1</v>
          </cell>
          <cell r="B190" t="str">
            <v>Mand</v>
          </cell>
        </row>
        <row r="191">
          <cell r="A191">
            <v>1</v>
          </cell>
          <cell r="B191" t="str">
            <v>Mand</v>
          </cell>
        </row>
        <row r="192">
          <cell r="A192">
            <v>1</v>
          </cell>
          <cell r="B192" t="str">
            <v>Mand</v>
          </cell>
        </row>
        <row r="193">
          <cell r="A193">
            <v>1</v>
          </cell>
          <cell r="B193" t="str">
            <v>Mand</v>
          </cell>
        </row>
        <row r="194">
          <cell r="A194">
            <v>1</v>
          </cell>
          <cell r="B194" t="str">
            <v>Mand</v>
          </cell>
        </row>
        <row r="195">
          <cell r="A195">
            <v>1</v>
          </cell>
          <cell r="B195" t="str">
            <v>Mand</v>
          </cell>
        </row>
        <row r="196">
          <cell r="A196">
            <v>1</v>
          </cell>
          <cell r="B196" t="str">
            <v>Mand</v>
          </cell>
        </row>
        <row r="197">
          <cell r="A197">
            <v>1</v>
          </cell>
          <cell r="B197" t="str">
            <v>Mand</v>
          </cell>
        </row>
        <row r="198">
          <cell r="A198">
            <v>1</v>
          </cell>
          <cell r="B198" t="str">
            <v>Mand</v>
          </cell>
        </row>
        <row r="199">
          <cell r="A199">
            <v>1</v>
          </cell>
          <cell r="B199" t="str">
            <v>Mand</v>
          </cell>
        </row>
        <row r="200">
          <cell r="A200">
            <v>1</v>
          </cell>
          <cell r="B200" t="str">
            <v>Mand</v>
          </cell>
        </row>
        <row r="201">
          <cell r="A201">
            <v>1</v>
          </cell>
          <cell r="B201" t="str">
            <v>Mand</v>
          </cell>
        </row>
        <row r="202">
          <cell r="A202">
            <v>1</v>
          </cell>
          <cell r="B202" t="str">
            <v>Mand</v>
          </cell>
        </row>
        <row r="203">
          <cell r="A203">
            <v>1</v>
          </cell>
          <cell r="B203" t="str">
            <v>Mand</v>
          </cell>
        </row>
        <row r="204">
          <cell r="A204">
            <v>1</v>
          </cell>
          <cell r="B204" t="str">
            <v>Mand</v>
          </cell>
        </row>
        <row r="205">
          <cell r="A205">
            <v>1</v>
          </cell>
          <cell r="B205" t="str">
            <v>Mand</v>
          </cell>
        </row>
        <row r="206">
          <cell r="A206">
            <v>1</v>
          </cell>
          <cell r="B206" t="str">
            <v>Mand</v>
          </cell>
        </row>
        <row r="207">
          <cell r="A207">
            <v>1</v>
          </cell>
          <cell r="B207" t="str">
            <v>Mand</v>
          </cell>
        </row>
        <row r="208">
          <cell r="A208">
            <v>1</v>
          </cell>
          <cell r="B208" t="str">
            <v>Mand</v>
          </cell>
        </row>
        <row r="209">
          <cell r="A209">
            <v>1</v>
          </cell>
          <cell r="B209" t="str">
            <v>Mand</v>
          </cell>
        </row>
        <row r="210">
          <cell r="A210">
            <v>1</v>
          </cell>
          <cell r="B210" t="str">
            <v>Mand</v>
          </cell>
        </row>
        <row r="211">
          <cell r="A211">
            <v>1</v>
          </cell>
          <cell r="B211" t="str">
            <v>Mand</v>
          </cell>
        </row>
        <row r="212">
          <cell r="A212">
            <v>1</v>
          </cell>
          <cell r="B212" t="str">
            <v>Mand</v>
          </cell>
        </row>
        <row r="213">
          <cell r="A213">
            <v>1</v>
          </cell>
          <cell r="B213" t="str">
            <v>Mand</v>
          </cell>
        </row>
        <row r="214">
          <cell r="A214">
            <v>1</v>
          </cell>
          <cell r="B214" t="str">
            <v>Mand</v>
          </cell>
        </row>
        <row r="215">
          <cell r="A215">
            <v>1</v>
          </cell>
          <cell r="B215" t="str">
            <v>Mand</v>
          </cell>
        </row>
        <row r="216">
          <cell r="A216">
            <v>1</v>
          </cell>
          <cell r="B216" t="str">
            <v>Mand</v>
          </cell>
        </row>
        <row r="217">
          <cell r="A217">
            <v>1</v>
          </cell>
          <cell r="B217" t="str">
            <v>Mand</v>
          </cell>
        </row>
        <row r="218">
          <cell r="A218">
            <v>1</v>
          </cell>
          <cell r="B218" t="str">
            <v>Mand</v>
          </cell>
        </row>
        <row r="219">
          <cell r="A219">
            <v>1</v>
          </cell>
          <cell r="B219" t="str">
            <v>Mand</v>
          </cell>
        </row>
        <row r="220">
          <cell r="A220">
            <v>1</v>
          </cell>
          <cell r="B220" t="str">
            <v>Mand</v>
          </cell>
        </row>
        <row r="221">
          <cell r="A221">
            <v>1</v>
          </cell>
          <cell r="B221" t="str">
            <v>Mand</v>
          </cell>
        </row>
        <row r="222">
          <cell r="A222">
            <v>1</v>
          </cell>
          <cell r="B222" t="str">
            <v>Mand</v>
          </cell>
        </row>
        <row r="223">
          <cell r="A223">
            <v>1</v>
          </cell>
          <cell r="B223" t="str">
            <v>Mand</v>
          </cell>
        </row>
        <row r="224">
          <cell r="A224">
            <v>1</v>
          </cell>
          <cell r="B224" t="str">
            <v>Mand</v>
          </cell>
        </row>
        <row r="225">
          <cell r="A225">
            <v>1</v>
          </cell>
          <cell r="B225" t="str">
            <v>Mand</v>
          </cell>
        </row>
        <row r="226">
          <cell r="A226">
            <v>1</v>
          </cell>
          <cell r="B226" t="str">
            <v>Mand</v>
          </cell>
        </row>
        <row r="227">
          <cell r="A227">
            <v>1</v>
          </cell>
          <cell r="B227" t="str">
            <v>Mand</v>
          </cell>
        </row>
        <row r="228">
          <cell r="A228">
            <v>1</v>
          </cell>
          <cell r="B228" t="str">
            <v>Mand</v>
          </cell>
        </row>
        <row r="229">
          <cell r="A229">
            <v>1</v>
          </cell>
          <cell r="B229" t="str">
            <v>Mand</v>
          </cell>
        </row>
        <row r="230">
          <cell r="A230">
            <v>1</v>
          </cell>
          <cell r="B230" t="str">
            <v>Mand</v>
          </cell>
        </row>
        <row r="231">
          <cell r="A231">
            <v>1</v>
          </cell>
          <cell r="B231" t="str">
            <v>Mand</v>
          </cell>
        </row>
        <row r="232">
          <cell r="A232">
            <v>1</v>
          </cell>
          <cell r="B232" t="str">
            <v>Mand</v>
          </cell>
        </row>
        <row r="233">
          <cell r="A233">
            <v>1</v>
          </cell>
          <cell r="B233" t="str">
            <v>Mand</v>
          </cell>
        </row>
        <row r="234">
          <cell r="A234">
            <v>1</v>
          </cell>
          <cell r="B234" t="str">
            <v>Mand</v>
          </cell>
        </row>
        <row r="235">
          <cell r="A235">
            <v>1</v>
          </cell>
          <cell r="B235" t="str">
            <v>Mand</v>
          </cell>
        </row>
        <row r="236">
          <cell r="A236">
            <v>1</v>
          </cell>
          <cell r="B236" t="str">
            <v>Mand</v>
          </cell>
        </row>
        <row r="237">
          <cell r="A237">
            <v>1</v>
          </cell>
          <cell r="B237" t="str">
            <v>Mand</v>
          </cell>
        </row>
        <row r="238">
          <cell r="A238">
            <v>1</v>
          </cell>
          <cell r="B238" t="str">
            <v>Mand</v>
          </cell>
        </row>
        <row r="239">
          <cell r="A239">
            <v>1</v>
          </cell>
          <cell r="B239" t="str">
            <v>Mand</v>
          </cell>
        </row>
        <row r="240">
          <cell r="A240">
            <v>1</v>
          </cell>
          <cell r="B240" t="str">
            <v>Mand</v>
          </cell>
        </row>
        <row r="241">
          <cell r="A241">
            <v>1</v>
          </cell>
          <cell r="B241" t="str">
            <v>Mand</v>
          </cell>
        </row>
        <row r="242">
          <cell r="A242">
            <v>1</v>
          </cell>
          <cell r="B242" t="str">
            <v>Mand</v>
          </cell>
        </row>
        <row r="243">
          <cell r="A243">
            <v>1</v>
          </cell>
          <cell r="B243" t="str">
            <v>Mand</v>
          </cell>
        </row>
        <row r="244">
          <cell r="A244">
            <v>1</v>
          </cell>
          <cell r="B244" t="str">
            <v>Mand</v>
          </cell>
        </row>
        <row r="245">
          <cell r="A245">
            <v>1</v>
          </cell>
          <cell r="B245" t="str">
            <v>Mand</v>
          </cell>
        </row>
        <row r="246">
          <cell r="A246">
            <v>1</v>
          </cell>
          <cell r="B246" t="str">
            <v>Mand</v>
          </cell>
        </row>
        <row r="247">
          <cell r="A247">
            <v>1</v>
          </cell>
          <cell r="B247" t="str">
            <v>Mand</v>
          </cell>
        </row>
        <row r="248">
          <cell r="A248">
            <v>1</v>
          </cell>
          <cell r="B248" t="str">
            <v>Mand</v>
          </cell>
        </row>
        <row r="249">
          <cell r="A249">
            <v>1</v>
          </cell>
          <cell r="B249" t="str">
            <v>Mand</v>
          </cell>
        </row>
        <row r="250">
          <cell r="A250">
            <v>1</v>
          </cell>
          <cell r="B250" t="str">
            <v>Mand</v>
          </cell>
        </row>
        <row r="251">
          <cell r="A251">
            <v>1</v>
          </cell>
          <cell r="B251" t="str">
            <v>Mand</v>
          </cell>
        </row>
        <row r="252">
          <cell r="A252">
            <v>1</v>
          </cell>
          <cell r="B252" t="str">
            <v>Mand</v>
          </cell>
        </row>
        <row r="253">
          <cell r="A253">
            <v>1</v>
          </cell>
          <cell r="B253" t="str">
            <v>Mand</v>
          </cell>
        </row>
        <row r="254">
          <cell r="A254">
            <v>1</v>
          </cell>
          <cell r="B254" t="str">
            <v>Mand</v>
          </cell>
        </row>
        <row r="255">
          <cell r="A255">
            <v>1</v>
          </cell>
          <cell r="B255" t="str">
            <v>Mand</v>
          </cell>
        </row>
        <row r="256">
          <cell r="A256">
            <v>1</v>
          </cell>
          <cell r="B256" t="str">
            <v>Mand</v>
          </cell>
        </row>
        <row r="257">
          <cell r="A257">
            <v>1</v>
          </cell>
          <cell r="B257" t="str">
            <v>Mand</v>
          </cell>
        </row>
        <row r="258">
          <cell r="A258">
            <v>1</v>
          </cell>
          <cell r="B258" t="str">
            <v>Mand</v>
          </cell>
        </row>
        <row r="259">
          <cell r="A259">
            <v>1</v>
          </cell>
          <cell r="B259" t="str">
            <v>Mand</v>
          </cell>
        </row>
        <row r="260">
          <cell r="A260">
            <v>1</v>
          </cell>
          <cell r="B260" t="str">
            <v>Mand</v>
          </cell>
        </row>
        <row r="261">
          <cell r="A261">
            <v>1</v>
          </cell>
          <cell r="B261" t="str">
            <v>Mand</v>
          </cell>
        </row>
        <row r="262">
          <cell r="A262">
            <v>1</v>
          </cell>
          <cell r="B262" t="str">
            <v>Mand</v>
          </cell>
        </row>
        <row r="263">
          <cell r="A263">
            <v>1</v>
          </cell>
          <cell r="B263" t="str">
            <v>Mand</v>
          </cell>
        </row>
        <row r="264">
          <cell r="A264">
            <v>1</v>
          </cell>
          <cell r="B264" t="str">
            <v>Mand</v>
          </cell>
        </row>
        <row r="265">
          <cell r="A265">
            <v>1</v>
          </cell>
          <cell r="B265" t="str">
            <v>Mand</v>
          </cell>
        </row>
        <row r="266">
          <cell r="A266">
            <v>2</v>
          </cell>
          <cell r="B266" t="str">
            <v>Mand</v>
          </cell>
        </row>
        <row r="267">
          <cell r="A267">
            <v>2</v>
          </cell>
          <cell r="B267" t="str">
            <v>Mand</v>
          </cell>
        </row>
        <row r="268">
          <cell r="A268">
            <v>2</v>
          </cell>
          <cell r="B268" t="str">
            <v>Mand</v>
          </cell>
        </row>
        <row r="269">
          <cell r="A269">
            <v>2</v>
          </cell>
          <cell r="B269" t="str">
            <v>Mand</v>
          </cell>
        </row>
        <row r="270">
          <cell r="A270">
            <v>2</v>
          </cell>
          <cell r="B270" t="str">
            <v>Mand</v>
          </cell>
        </row>
        <row r="271">
          <cell r="A271">
            <v>2</v>
          </cell>
          <cell r="B271" t="str">
            <v>Mand</v>
          </cell>
        </row>
        <row r="272">
          <cell r="A272">
            <v>2</v>
          </cell>
          <cell r="B272" t="str">
            <v>Mand</v>
          </cell>
        </row>
        <row r="273">
          <cell r="A273">
            <v>2</v>
          </cell>
          <cell r="B273" t="str">
            <v>Mand</v>
          </cell>
        </row>
        <row r="274">
          <cell r="A274">
            <v>2</v>
          </cell>
          <cell r="B274" t="str">
            <v>Mand</v>
          </cell>
        </row>
        <row r="275">
          <cell r="A275">
            <v>2</v>
          </cell>
          <cell r="B275" t="str">
            <v>Mand</v>
          </cell>
        </row>
        <row r="276">
          <cell r="A276">
            <v>2</v>
          </cell>
          <cell r="B276" t="str">
            <v>Mand</v>
          </cell>
        </row>
        <row r="277">
          <cell r="A277">
            <v>2</v>
          </cell>
          <cell r="B277" t="str">
            <v>Mand</v>
          </cell>
        </row>
        <row r="278">
          <cell r="A278">
            <v>2</v>
          </cell>
          <cell r="B278" t="str">
            <v>Mand</v>
          </cell>
        </row>
        <row r="279">
          <cell r="A279">
            <v>2</v>
          </cell>
          <cell r="B279" t="str">
            <v>Mand</v>
          </cell>
        </row>
        <row r="280">
          <cell r="A280">
            <v>2</v>
          </cell>
          <cell r="B280" t="str">
            <v>Mand</v>
          </cell>
        </row>
        <row r="281">
          <cell r="A281">
            <v>2</v>
          </cell>
          <cell r="B281" t="str">
            <v>Mand</v>
          </cell>
        </row>
        <row r="282">
          <cell r="A282">
            <v>2</v>
          </cell>
          <cell r="B282" t="str">
            <v>Mand</v>
          </cell>
        </row>
        <row r="283">
          <cell r="A283">
            <v>2</v>
          </cell>
          <cell r="B283" t="str">
            <v>Mand</v>
          </cell>
        </row>
        <row r="284">
          <cell r="A284">
            <v>2</v>
          </cell>
          <cell r="B284" t="str">
            <v>Mand</v>
          </cell>
        </row>
        <row r="285">
          <cell r="A285">
            <v>2</v>
          </cell>
          <cell r="B285" t="str">
            <v>Mand</v>
          </cell>
        </row>
        <row r="286">
          <cell r="A286">
            <v>2</v>
          </cell>
          <cell r="B286" t="str">
            <v>Mand</v>
          </cell>
        </row>
        <row r="287">
          <cell r="A287">
            <v>2</v>
          </cell>
          <cell r="B287" t="str">
            <v>Mand</v>
          </cell>
        </row>
        <row r="288">
          <cell r="A288">
            <v>2</v>
          </cell>
          <cell r="B288" t="str">
            <v>Mand</v>
          </cell>
        </row>
        <row r="289">
          <cell r="A289">
            <v>2</v>
          </cell>
          <cell r="B289" t="str">
            <v>Mand</v>
          </cell>
        </row>
        <row r="290">
          <cell r="A290">
            <v>2</v>
          </cell>
          <cell r="B290" t="str">
            <v>Mand</v>
          </cell>
        </row>
        <row r="291">
          <cell r="A291">
            <v>2</v>
          </cell>
          <cell r="B291" t="str">
            <v>Mand</v>
          </cell>
        </row>
        <row r="292">
          <cell r="A292">
            <v>2</v>
          </cell>
          <cell r="B292" t="str">
            <v>Mand</v>
          </cell>
        </row>
        <row r="293">
          <cell r="A293">
            <v>2</v>
          </cell>
          <cell r="B293" t="str">
            <v>Mand</v>
          </cell>
        </row>
        <row r="294">
          <cell r="A294">
            <v>2</v>
          </cell>
          <cell r="B294" t="str">
            <v>Mand</v>
          </cell>
        </row>
        <row r="295">
          <cell r="A295">
            <v>2</v>
          </cell>
          <cell r="B295" t="str">
            <v>Mand</v>
          </cell>
        </row>
        <row r="296">
          <cell r="A296">
            <v>2</v>
          </cell>
          <cell r="B296" t="str">
            <v>Mand</v>
          </cell>
        </row>
        <row r="297">
          <cell r="A297">
            <v>2</v>
          </cell>
          <cell r="B297" t="str">
            <v>Mand</v>
          </cell>
        </row>
        <row r="298">
          <cell r="A298">
            <v>2</v>
          </cell>
          <cell r="B298" t="str">
            <v>Mand</v>
          </cell>
        </row>
        <row r="299">
          <cell r="A299">
            <v>2</v>
          </cell>
          <cell r="B299" t="str">
            <v>Mand</v>
          </cell>
        </row>
        <row r="300">
          <cell r="A300">
            <v>2</v>
          </cell>
          <cell r="B300" t="str">
            <v>Mand</v>
          </cell>
        </row>
        <row r="301">
          <cell r="A301">
            <v>2</v>
          </cell>
          <cell r="B301" t="str">
            <v>Mand</v>
          </cell>
        </row>
        <row r="302">
          <cell r="A302">
            <v>2</v>
          </cell>
          <cell r="B302" t="str">
            <v>Mand</v>
          </cell>
        </row>
        <row r="303">
          <cell r="A303">
            <v>2</v>
          </cell>
          <cell r="B303" t="str">
            <v>Mand</v>
          </cell>
        </row>
        <row r="304">
          <cell r="A304">
            <v>2</v>
          </cell>
          <cell r="B304" t="str">
            <v>Mand</v>
          </cell>
        </row>
        <row r="305">
          <cell r="A305">
            <v>2</v>
          </cell>
          <cell r="B305" t="str">
            <v>Mand</v>
          </cell>
        </row>
        <row r="306">
          <cell r="A306">
            <v>2</v>
          </cell>
          <cell r="B306" t="str">
            <v>Mand</v>
          </cell>
        </row>
        <row r="307">
          <cell r="A307">
            <v>2</v>
          </cell>
          <cell r="B307" t="str">
            <v>Mand</v>
          </cell>
        </row>
        <row r="308">
          <cell r="A308">
            <v>2</v>
          </cell>
          <cell r="B308" t="str">
            <v>Mand</v>
          </cell>
        </row>
        <row r="309">
          <cell r="A309">
            <v>2</v>
          </cell>
          <cell r="B309" t="str">
            <v>Mand</v>
          </cell>
        </row>
        <row r="310">
          <cell r="A310">
            <v>2</v>
          </cell>
          <cell r="B310" t="str">
            <v>Mand</v>
          </cell>
        </row>
        <row r="311">
          <cell r="A311">
            <v>2</v>
          </cell>
          <cell r="B311" t="str">
            <v>Mand</v>
          </cell>
        </row>
        <row r="312">
          <cell r="A312">
            <v>2</v>
          </cell>
          <cell r="B312" t="str">
            <v>Mand</v>
          </cell>
        </row>
        <row r="313">
          <cell r="A313">
            <v>2</v>
          </cell>
          <cell r="B313" t="str">
            <v>Mand</v>
          </cell>
        </row>
        <row r="314">
          <cell r="A314">
            <v>2</v>
          </cell>
          <cell r="B314" t="str">
            <v>Mand</v>
          </cell>
        </row>
        <row r="315">
          <cell r="A315">
            <v>2</v>
          </cell>
          <cell r="B315" t="str">
            <v>Mand</v>
          </cell>
        </row>
        <row r="316">
          <cell r="A316">
            <v>2</v>
          </cell>
          <cell r="B316" t="str">
            <v>Mand</v>
          </cell>
        </row>
        <row r="317">
          <cell r="A317">
            <v>2</v>
          </cell>
          <cell r="B317" t="str">
            <v>Mand</v>
          </cell>
        </row>
        <row r="318">
          <cell r="A318">
            <v>2</v>
          </cell>
          <cell r="B318" t="str">
            <v>Mand</v>
          </cell>
        </row>
        <row r="319">
          <cell r="A319">
            <v>2</v>
          </cell>
          <cell r="B319" t="str">
            <v>Mand</v>
          </cell>
        </row>
        <row r="320">
          <cell r="A320">
            <v>2</v>
          </cell>
          <cell r="B320" t="str">
            <v>Mand</v>
          </cell>
        </row>
        <row r="321">
          <cell r="A321">
            <v>2</v>
          </cell>
          <cell r="B321" t="str">
            <v>Mand</v>
          </cell>
        </row>
        <row r="322">
          <cell r="A322">
            <v>2</v>
          </cell>
          <cell r="B322" t="str">
            <v>Mand</v>
          </cell>
        </row>
        <row r="323">
          <cell r="A323">
            <v>2</v>
          </cell>
          <cell r="B323" t="str">
            <v>Mand</v>
          </cell>
        </row>
        <row r="324">
          <cell r="A324">
            <v>2</v>
          </cell>
          <cell r="B324" t="str">
            <v>Mand</v>
          </cell>
        </row>
        <row r="325">
          <cell r="A325">
            <v>2</v>
          </cell>
          <cell r="B325" t="str">
            <v>Mand</v>
          </cell>
        </row>
        <row r="326">
          <cell r="A326">
            <v>2</v>
          </cell>
          <cell r="B326" t="str">
            <v>Mand</v>
          </cell>
        </row>
        <row r="327">
          <cell r="A327">
            <v>2</v>
          </cell>
          <cell r="B327" t="str">
            <v>Mand</v>
          </cell>
        </row>
        <row r="328">
          <cell r="A328">
            <v>2</v>
          </cell>
          <cell r="B328" t="str">
            <v>Mand</v>
          </cell>
        </row>
        <row r="329">
          <cell r="A329">
            <v>2</v>
          </cell>
          <cell r="B329" t="str">
            <v>Mand</v>
          </cell>
        </row>
        <row r="330">
          <cell r="A330">
            <v>2</v>
          </cell>
          <cell r="B330" t="str">
            <v>Mand</v>
          </cell>
        </row>
        <row r="331">
          <cell r="A331">
            <v>2</v>
          </cell>
          <cell r="B331" t="str">
            <v>Mand</v>
          </cell>
        </row>
        <row r="332">
          <cell r="A332">
            <v>2</v>
          </cell>
          <cell r="B332" t="str">
            <v>Mand</v>
          </cell>
        </row>
        <row r="333">
          <cell r="A333">
            <v>2</v>
          </cell>
          <cell r="B333" t="str">
            <v>Mand</v>
          </cell>
        </row>
        <row r="334">
          <cell r="A334">
            <v>2</v>
          </cell>
          <cell r="B334" t="str">
            <v>Mand</v>
          </cell>
        </row>
        <row r="335">
          <cell r="A335">
            <v>2</v>
          </cell>
          <cell r="B335" t="str">
            <v>Mand</v>
          </cell>
        </row>
        <row r="336">
          <cell r="A336">
            <v>2</v>
          </cell>
          <cell r="B336" t="str">
            <v>Mand</v>
          </cell>
        </row>
        <row r="337">
          <cell r="A337">
            <v>2</v>
          </cell>
          <cell r="B337" t="str">
            <v>Mand</v>
          </cell>
        </row>
        <row r="338">
          <cell r="A338">
            <v>2</v>
          </cell>
          <cell r="B338" t="str">
            <v>Mand</v>
          </cell>
        </row>
        <row r="339">
          <cell r="A339">
            <v>2</v>
          </cell>
          <cell r="B339" t="str">
            <v>Mand</v>
          </cell>
        </row>
        <row r="340">
          <cell r="A340">
            <v>2</v>
          </cell>
          <cell r="B340" t="str">
            <v>Mand</v>
          </cell>
        </row>
        <row r="341">
          <cell r="A341">
            <v>2</v>
          </cell>
          <cell r="B341" t="str">
            <v>Mand</v>
          </cell>
        </row>
        <row r="342">
          <cell r="A342">
            <v>3</v>
          </cell>
          <cell r="B342" t="str">
            <v>Mand</v>
          </cell>
        </row>
        <row r="343">
          <cell r="A343">
            <v>3</v>
          </cell>
          <cell r="B343" t="str">
            <v>Mand</v>
          </cell>
        </row>
        <row r="344">
          <cell r="A344">
            <v>3</v>
          </cell>
          <cell r="B344" t="str">
            <v>Mand</v>
          </cell>
        </row>
        <row r="345">
          <cell r="A345">
            <v>3</v>
          </cell>
          <cell r="B345" t="str">
            <v>Mand</v>
          </cell>
        </row>
        <row r="346">
          <cell r="A346">
            <v>3</v>
          </cell>
          <cell r="B346" t="str">
            <v>Mand</v>
          </cell>
        </row>
        <row r="347">
          <cell r="A347">
            <v>3</v>
          </cell>
          <cell r="B347" t="str">
            <v>Mand</v>
          </cell>
        </row>
        <row r="348">
          <cell r="A348">
            <v>3</v>
          </cell>
          <cell r="B348" t="str">
            <v>Mand</v>
          </cell>
        </row>
        <row r="349">
          <cell r="A349">
            <v>3</v>
          </cell>
          <cell r="B349" t="str">
            <v>Mand</v>
          </cell>
        </row>
        <row r="350">
          <cell r="A350">
            <v>3</v>
          </cell>
          <cell r="B350" t="str">
            <v>Mand</v>
          </cell>
        </row>
        <row r="351">
          <cell r="A351">
            <v>3</v>
          </cell>
          <cell r="B351" t="str">
            <v>Mand</v>
          </cell>
        </row>
        <row r="352">
          <cell r="A352">
            <v>3</v>
          </cell>
          <cell r="B352" t="str">
            <v>Mand</v>
          </cell>
        </row>
        <row r="353">
          <cell r="A353">
            <v>3</v>
          </cell>
          <cell r="B353" t="str">
            <v>Mand</v>
          </cell>
        </row>
        <row r="354">
          <cell r="A354">
            <v>3</v>
          </cell>
          <cell r="B354" t="str">
            <v>Mand</v>
          </cell>
        </row>
        <row r="355">
          <cell r="A355">
            <v>3</v>
          </cell>
          <cell r="B355" t="str">
            <v>Mand</v>
          </cell>
        </row>
        <row r="356">
          <cell r="A356">
            <v>3</v>
          </cell>
          <cell r="B356" t="str">
            <v>Mand</v>
          </cell>
        </row>
        <row r="357">
          <cell r="A357">
            <v>3</v>
          </cell>
          <cell r="B357" t="str">
            <v>Mand</v>
          </cell>
        </row>
        <row r="358">
          <cell r="A358">
            <v>3</v>
          </cell>
          <cell r="B358" t="str">
            <v>Mand</v>
          </cell>
        </row>
        <row r="359">
          <cell r="A359">
            <v>3</v>
          </cell>
          <cell r="B359" t="str">
            <v>Mand</v>
          </cell>
        </row>
        <row r="360">
          <cell r="A360">
            <v>3</v>
          </cell>
          <cell r="B360" t="str">
            <v>Mand</v>
          </cell>
        </row>
        <row r="361">
          <cell r="A361">
            <v>3</v>
          </cell>
          <cell r="B361" t="str">
            <v>Mand</v>
          </cell>
        </row>
        <row r="362">
          <cell r="A362">
            <v>3</v>
          </cell>
          <cell r="B362" t="str">
            <v>Mand</v>
          </cell>
        </row>
        <row r="363">
          <cell r="A363">
            <v>3</v>
          </cell>
          <cell r="B363" t="str">
            <v>Mand</v>
          </cell>
        </row>
        <row r="364">
          <cell r="A364">
            <v>3</v>
          </cell>
          <cell r="B364" t="str">
            <v>Mand</v>
          </cell>
        </row>
        <row r="365">
          <cell r="A365">
            <v>3</v>
          </cell>
          <cell r="B365" t="str">
            <v>Mand</v>
          </cell>
        </row>
        <row r="366">
          <cell r="A366">
            <v>3</v>
          </cell>
          <cell r="B366" t="str">
            <v>Mand</v>
          </cell>
        </row>
        <row r="367">
          <cell r="A367">
            <v>3</v>
          </cell>
          <cell r="B367" t="str">
            <v>Mand</v>
          </cell>
        </row>
        <row r="368">
          <cell r="A368">
            <v>3</v>
          </cell>
          <cell r="B368" t="str">
            <v>Mand</v>
          </cell>
        </row>
        <row r="369">
          <cell r="A369">
            <v>3</v>
          </cell>
          <cell r="B369" t="str">
            <v>Mand</v>
          </cell>
        </row>
        <row r="370">
          <cell r="A370">
            <v>3</v>
          </cell>
          <cell r="B370" t="str">
            <v>Mand</v>
          </cell>
        </row>
        <row r="371">
          <cell r="A371">
            <v>3</v>
          </cell>
          <cell r="B371" t="str">
            <v>Mand</v>
          </cell>
        </row>
        <row r="372">
          <cell r="A372">
            <v>3</v>
          </cell>
          <cell r="B372" t="str">
            <v>Mand</v>
          </cell>
        </row>
        <row r="373">
          <cell r="A373">
            <v>3</v>
          </cell>
          <cell r="B373" t="str">
            <v>Mand</v>
          </cell>
        </row>
        <row r="374">
          <cell r="A374">
            <v>3</v>
          </cell>
          <cell r="B374" t="str">
            <v>Mand</v>
          </cell>
        </row>
        <row r="375">
          <cell r="A375">
            <v>3</v>
          </cell>
          <cell r="B375" t="str">
            <v>Mand</v>
          </cell>
        </row>
        <row r="376">
          <cell r="A376">
            <v>3</v>
          </cell>
          <cell r="B376" t="str">
            <v>Mand</v>
          </cell>
        </row>
        <row r="377">
          <cell r="A377">
            <v>3</v>
          </cell>
          <cell r="B377" t="str">
            <v>Mand</v>
          </cell>
        </row>
        <row r="378">
          <cell r="A378">
            <v>3</v>
          </cell>
          <cell r="B378" t="str">
            <v>Mand</v>
          </cell>
        </row>
        <row r="379">
          <cell r="A379">
            <v>3</v>
          </cell>
          <cell r="B379" t="str">
            <v>Mand</v>
          </cell>
        </row>
        <row r="380">
          <cell r="A380">
            <v>3</v>
          </cell>
          <cell r="B380" t="str">
            <v>Mand</v>
          </cell>
        </row>
        <row r="381">
          <cell r="A381">
            <v>3</v>
          </cell>
          <cell r="B381" t="str">
            <v>Mand</v>
          </cell>
        </row>
        <row r="382">
          <cell r="A382">
            <v>3</v>
          </cell>
          <cell r="B382" t="str">
            <v>Mand</v>
          </cell>
        </row>
        <row r="383">
          <cell r="A383">
            <v>3</v>
          </cell>
          <cell r="B383" t="str">
            <v>Mand</v>
          </cell>
        </row>
        <row r="384">
          <cell r="A384">
            <v>3</v>
          </cell>
          <cell r="B384" t="str">
            <v>Mand</v>
          </cell>
        </row>
        <row r="385">
          <cell r="A385">
            <v>3</v>
          </cell>
          <cell r="B385" t="str">
            <v>Mand</v>
          </cell>
        </row>
        <row r="386">
          <cell r="A386">
            <v>3</v>
          </cell>
          <cell r="B386" t="str">
            <v>Mand</v>
          </cell>
        </row>
        <row r="387">
          <cell r="A387">
            <v>3</v>
          </cell>
          <cell r="B387" t="str">
            <v>Mand</v>
          </cell>
        </row>
        <row r="388">
          <cell r="A388">
            <v>3</v>
          </cell>
          <cell r="B388" t="str">
            <v>Mand</v>
          </cell>
        </row>
        <row r="389">
          <cell r="A389">
            <v>3</v>
          </cell>
          <cell r="B389" t="str">
            <v>Mand</v>
          </cell>
        </row>
        <row r="390">
          <cell r="A390">
            <v>3</v>
          </cell>
          <cell r="B390" t="str">
            <v>Mand</v>
          </cell>
        </row>
        <row r="391">
          <cell r="A391">
            <v>3</v>
          </cell>
          <cell r="B391" t="str">
            <v>Mand</v>
          </cell>
        </row>
        <row r="392">
          <cell r="A392">
            <v>3</v>
          </cell>
          <cell r="B392" t="str">
            <v>Mand</v>
          </cell>
        </row>
        <row r="393">
          <cell r="A393">
            <v>3</v>
          </cell>
          <cell r="B393" t="str">
            <v>Mand</v>
          </cell>
        </row>
        <row r="394">
          <cell r="A394">
            <v>3</v>
          </cell>
          <cell r="B394" t="str">
            <v>Mand</v>
          </cell>
        </row>
        <row r="395">
          <cell r="A395">
            <v>3</v>
          </cell>
          <cell r="B395" t="str">
            <v>Mand</v>
          </cell>
        </row>
        <row r="396">
          <cell r="A396">
            <v>3</v>
          </cell>
          <cell r="B396" t="str">
            <v>Mand</v>
          </cell>
        </row>
        <row r="397">
          <cell r="A397">
            <v>3</v>
          </cell>
          <cell r="B397" t="str">
            <v>Mand</v>
          </cell>
        </row>
        <row r="398">
          <cell r="A398">
            <v>3</v>
          </cell>
          <cell r="B398" t="str">
            <v>Mand</v>
          </cell>
        </row>
        <row r="399">
          <cell r="A399">
            <v>3</v>
          </cell>
          <cell r="B399" t="str">
            <v>Mand</v>
          </cell>
        </row>
        <row r="400">
          <cell r="A400">
            <v>3</v>
          </cell>
          <cell r="B400" t="str">
            <v>Mand</v>
          </cell>
        </row>
        <row r="401">
          <cell r="A401">
            <v>3</v>
          </cell>
          <cell r="B401" t="str">
            <v>Mand</v>
          </cell>
        </row>
        <row r="402">
          <cell r="A402">
            <v>3</v>
          </cell>
          <cell r="B402" t="str">
            <v>Mand</v>
          </cell>
        </row>
        <row r="403">
          <cell r="A403">
            <v>3</v>
          </cell>
          <cell r="B403" t="str">
            <v>Mand</v>
          </cell>
        </row>
        <row r="404">
          <cell r="A404">
            <v>3</v>
          </cell>
          <cell r="B404" t="str">
            <v>Mand</v>
          </cell>
        </row>
        <row r="405">
          <cell r="A405">
            <v>3</v>
          </cell>
          <cell r="B405" t="str">
            <v>Mand</v>
          </cell>
        </row>
        <row r="406">
          <cell r="A406">
            <v>3</v>
          </cell>
          <cell r="B406" t="str">
            <v>Mand</v>
          </cell>
        </row>
        <row r="407">
          <cell r="A407">
            <v>3</v>
          </cell>
          <cell r="B407" t="str">
            <v>Mand</v>
          </cell>
        </row>
        <row r="408">
          <cell r="A408">
            <v>3</v>
          </cell>
          <cell r="B408" t="str">
            <v>Mand</v>
          </cell>
        </row>
        <row r="409">
          <cell r="A409">
            <v>3</v>
          </cell>
          <cell r="B409" t="str">
            <v>Mand</v>
          </cell>
        </row>
        <row r="410">
          <cell r="A410">
            <v>3</v>
          </cell>
          <cell r="B410" t="str">
            <v>Mand</v>
          </cell>
        </row>
        <row r="411">
          <cell r="A411">
            <v>3</v>
          </cell>
          <cell r="B411" t="str">
            <v>Mand</v>
          </cell>
        </row>
        <row r="412">
          <cell r="A412">
            <v>3</v>
          </cell>
          <cell r="B412" t="str">
            <v>Mand</v>
          </cell>
        </row>
        <row r="413">
          <cell r="A413">
            <v>3</v>
          </cell>
          <cell r="B413" t="str">
            <v>Mand</v>
          </cell>
        </row>
        <row r="414">
          <cell r="A414">
            <v>3</v>
          </cell>
          <cell r="B414" t="str">
            <v>Mand</v>
          </cell>
        </row>
        <row r="415">
          <cell r="A415">
            <v>3</v>
          </cell>
          <cell r="B415" t="str">
            <v>Mand</v>
          </cell>
        </row>
        <row r="416">
          <cell r="A416">
            <v>3</v>
          </cell>
          <cell r="B416" t="str">
            <v>Mand</v>
          </cell>
        </row>
        <row r="417">
          <cell r="A417">
            <v>3</v>
          </cell>
          <cell r="B417" t="str">
            <v>Mand</v>
          </cell>
        </row>
        <row r="418">
          <cell r="A418">
            <v>3</v>
          </cell>
          <cell r="B418" t="str">
            <v>Mand</v>
          </cell>
        </row>
        <row r="419">
          <cell r="A419">
            <v>3</v>
          </cell>
          <cell r="B419" t="str">
            <v>Mand</v>
          </cell>
        </row>
        <row r="420">
          <cell r="A420">
            <v>3</v>
          </cell>
          <cell r="B420" t="str">
            <v>Mand</v>
          </cell>
        </row>
        <row r="421">
          <cell r="A421">
            <v>3</v>
          </cell>
          <cell r="B421" t="str">
            <v>Mand</v>
          </cell>
        </row>
        <row r="422">
          <cell r="A422">
            <v>3</v>
          </cell>
          <cell r="B422" t="str">
            <v>Mand</v>
          </cell>
        </row>
        <row r="423">
          <cell r="A423">
            <v>3</v>
          </cell>
          <cell r="B423" t="str">
            <v>Mand</v>
          </cell>
        </row>
        <row r="424">
          <cell r="A424">
            <v>3</v>
          </cell>
          <cell r="B424" t="str">
            <v>Mand</v>
          </cell>
        </row>
        <row r="425">
          <cell r="A425">
            <v>3</v>
          </cell>
          <cell r="B425" t="str">
            <v>Mand</v>
          </cell>
        </row>
        <row r="426">
          <cell r="A426">
            <v>3</v>
          </cell>
          <cell r="B426" t="str">
            <v>Mand</v>
          </cell>
        </row>
        <row r="427">
          <cell r="A427">
            <v>3</v>
          </cell>
          <cell r="B427" t="str">
            <v>Mand</v>
          </cell>
        </row>
        <row r="428">
          <cell r="A428">
            <v>3</v>
          </cell>
          <cell r="B428" t="str">
            <v>Mand</v>
          </cell>
        </row>
        <row r="429">
          <cell r="A429">
            <v>3</v>
          </cell>
          <cell r="B429" t="str">
            <v>Mand</v>
          </cell>
        </row>
        <row r="430">
          <cell r="A430">
            <v>3</v>
          </cell>
          <cell r="B430" t="str">
            <v>Mand</v>
          </cell>
        </row>
        <row r="431">
          <cell r="A431">
            <v>3</v>
          </cell>
          <cell r="B431" t="str">
            <v>Mand</v>
          </cell>
        </row>
        <row r="432">
          <cell r="A432">
            <v>3</v>
          </cell>
          <cell r="B432" t="str">
            <v>Mand</v>
          </cell>
        </row>
        <row r="433">
          <cell r="A433">
            <v>3</v>
          </cell>
          <cell r="B433" t="str">
            <v>Mand</v>
          </cell>
        </row>
        <row r="434">
          <cell r="A434">
            <v>3</v>
          </cell>
          <cell r="B434" t="str">
            <v>Mand</v>
          </cell>
        </row>
        <row r="435">
          <cell r="A435">
            <v>3</v>
          </cell>
          <cell r="B435" t="str">
            <v>Mand</v>
          </cell>
        </row>
        <row r="436">
          <cell r="A436">
            <v>3</v>
          </cell>
          <cell r="B436" t="str">
            <v>Mand</v>
          </cell>
        </row>
        <row r="437">
          <cell r="A437">
            <v>3</v>
          </cell>
          <cell r="B437" t="str">
            <v>Mand</v>
          </cell>
        </row>
        <row r="438">
          <cell r="A438">
            <v>3</v>
          </cell>
          <cell r="B438" t="str">
            <v>Mand</v>
          </cell>
        </row>
        <row r="439">
          <cell r="A439">
            <v>3</v>
          </cell>
          <cell r="B439" t="str">
            <v>Mand</v>
          </cell>
        </row>
        <row r="440">
          <cell r="A440">
            <v>3</v>
          </cell>
          <cell r="B440" t="str">
            <v>Mand</v>
          </cell>
        </row>
        <row r="441">
          <cell r="A441">
            <v>3</v>
          </cell>
          <cell r="B441" t="str">
            <v>Mand</v>
          </cell>
        </row>
        <row r="442">
          <cell r="A442">
            <v>3</v>
          </cell>
          <cell r="B442" t="str">
            <v>Mand</v>
          </cell>
        </row>
        <row r="443">
          <cell r="A443">
            <v>3</v>
          </cell>
          <cell r="B443" t="str">
            <v>Mand</v>
          </cell>
        </row>
        <row r="444">
          <cell r="A444">
            <v>3</v>
          </cell>
          <cell r="B444" t="str">
            <v>Mand</v>
          </cell>
        </row>
        <row r="445">
          <cell r="A445">
            <v>3</v>
          </cell>
          <cell r="B445" t="str">
            <v>Mand</v>
          </cell>
        </row>
        <row r="446">
          <cell r="A446">
            <v>3</v>
          </cell>
          <cell r="B446" t="str">
            <v>Mand</v>
          </cell>
        </row>
        <row r="447">
          <cell r="A447">
            <v>3</v>
          </cell>
          <cell r="B447" t="str">
            <v>Mand</v>
          </cell>
        </row>
        <row r="448">
          <cell r="A448">
            <v>3</v>
          </cell>
          <cell r="B448" t="str">
            <v>Mand</v>
          </cell>
        </row>
        <row r="449">
          <cell r="A449">
            <v>3</v>
          </cell>
          <cell r="B449" t="str">
            <v>Mand</v>
          </cell>
        </row>
        <row r="450">
          <cell r="A450">
            <v>3</v>
          </cell>
          <cell r="B450" t="str">
            <v>Mand</v>
          </cell>
        </row>
        <row r="451">
          <cell r="A451">
            <v>3</v>
          </cell>
          <cell r="B451" t="str">
            <v>Mand</v>
          </cell>
        </row>
        <row r="452">
          <cell r="A452">
            <v>3</v>
          </cell>
          <cell r="B452" t="str">
            <v>Mand</v>
          </cell>
        </row>
        <row r="453">
          <cell r="A453">
            <v>3</v>
          </cell>
          <cell r="B453" t="str">
            <v>Mand</v>
          </cell>
        </row>
        <row r="454">
          <cell r="A454">
            <v>3</v>
          </cell>
          <cell r="B454" t="str">
            <v>Mand</v>
          </cell>
        </row>
        <row r="455">
          <cell r="A455">
            <v>3</v>
          </cell>
          <cell r="B455" t="str">
            <v>Mand</v>
          </cell>
        </row>
        <row r="456">
          <cell r="A456">
            <v>3</v>
          </cell>
          <cell r="B456" t="str">
            <v>Mand</v>
          </cell>
        </row>
        <row r="457">
          <cell r="A457">
            <v>3</v>
          </cell>
          <cell r="B457" t="str">
            <v>Mand</v>
          </cell>
        </row>
        <row r="458">
          <cell r="A458">
            <v>3</v>
          </cell>
          <cell r="B458" t="str">
            <v>Mand</v>
          </cell>
        </row>
        <row r="459">
          <cell r="A459">
            <v>3</v>
          </cell>
          <cell r="B459" t="str">
            <v>Mand</v>
          </cell>
        </row>
        <row r="460">
          <cell r="A460">
            <v>3</v>
          </cell>
          <cell r="B460" t="str">
            <v>Mand</v>
          </cell>
        </row>
        <row r="461">
          <cell r="A461">
            <v>3</v>
          </cell>
          <cell r="B461" t="str">
            <v>Mand</v>
          </cell>
        </row>
        <row r="462">
          <cell r="A462">
            <v>3</v>
          </cell>
          <cell r="B462" t="str">
            <v>Mand</v>
          </cell>
        </row>
        <row r="463">
          <cell r="A463">
            <v>3</v>
          </cell>
          <cell r="B463" t="str">
            <v>Mand</v>
          </cell>
        </row>
        <row r="464">
          <cell r="A464">
            <v>3</v>
          </cell>
          <cell r="B464" t="str">
            <v>Mand</v>
          </cell>
        </row>
        <row r="465">
          <cell r="A465">
            <v>3</v>
          </cell>
          <cell r="B465" t="str">
            <v>Mand</v>
          </cell>
        </row>
        <row r="466">
          <cell r="A466">
            <v>3</v>
          </cell>
          <cell r="B466" t="str">
            <v>Mand</v>
          </cell>
        </row>
        <row r="467">
          <cell r="A467">
            <v>3</v>
          </cell>
          <cell r="B467" t="str">
            <v>Mand</v>
          </cell>
        </row>
        <row r="468">
          <cell r="A468">
            <v>3</v>
          </cell>
          <cell r="B468" t="str">
            <v>Mand</v>
          </cell>
        </row>
        <row r="469">
          <cell r="A469">
            <v>3</v>
          </cell>
          <cell r="B469" t="str">
            <v>Mand</v>
          </cell>
        </row>
        <row r="470">
          <cell r="A470">
            <v>3</v>
          </cell>
          <cell r="B470" t="str">
            <v>Mand</v>
          </cell>
        </row>
        <row r="471">
          <cell r="A471">
            <v>3</v>
          </cell>
          <cell r="B471" t="str">
            <v>Mand</v>
          </cell>
        </row>
        <row r="472">
          <cell r="A472">
            <v>3</v>
          </cell>
          <cell r="B472" t="str">
            <v>Mand</v>
          </cell>
        </row>
        <row r="473">
          <cell r="A473">
            <v>3</v>
          </cell>
          <cell r="B473" t="str">
            <v>Mand</v>
          </cell>
        </row>
        <row r="474">
          <cell r="A474">
            <v>3</v>
          </cell>
          <cell r="B474" t="str">
            <v>Mand</v>
          </cell>
        </row>
        <row r="475">
          <cell r="A475">
            <v>3</v>
          </cell>
          <cell r="B475" t="str">
            <v>Mand</v>
          </cell>
        </row>
        <row r="476">
          <cell r="A476">
            <v>3</v>
          </cell>
          <cell r="B476" t="str">
            <v>Mand</v>
          </cell>
        </row>
        <row r="477">
          <cell r="A477">
            <v>3</v>
          </cell>
          <cell r="B477" t="str">
            <v>Mand</v>
          </cell>
        </row>
        <row r="478">
          <cell r="A478">
            <v>3</v>
          </cell>
          <cell r="B478" t="str">
            <v>Mand</v>
          </cell>
        </row>
        <row r="479">
          <cell r="A479">
            <v>3</v>
          </cell>
          <cell r="B479" t="str">
            <v>Mand</v>
          </cell>
        </row>
        <row r="480">
          <cell r="A480">
            <v>3</v>
          </cell>
          <cell r="B480" t="str">
            <v>Mand</v>
          </cell>
        </row>
        <row r="481">
          <cell r="A481">
            <v>3</v>
          </cell>
          <cell r="B481" t="str">
            <v>Mand</v>
          </cell>
        </row>
        <row r="482">
          <cell r="A482">
            <v>3</v>
          </cell>
          <cell r="B482" t="str">
            <v>Mand</v>
          </cell>
        </row>
        <row r="483">
          <cell r="A483">
            <v>3</v>
          </cell>
          <cell r="B483" t="str">
            <v>Mand</v>
          </cell>
        </row>
        <row r="484">
          <cell r="A484">
            <v>3</v>
          </cell>
          <cell r="B484" t="str">
            <v>Mand</v>
          </cell>
        </row>
        <row r="485">
          <cell r="A485">
            <v>3</v>
          </cell>
          <cell r="B485" t="str">
            <v>Mand</v>
          </cell>
        </row>
        <row r="486">
          <cell r="A486">
            <v>3</v>
          </cell>
          <cell r="B486" t="str">
            <v>Mand</v>
          </cell>
        </row>
        <row r="487">
          <cell r="A487">
            <v>3</v>
          </cell>
          <cell r="B487" t="str">
            <v>Mand</v>
          </cell>
        </row>
        <row r="488">
          <cell r="A488">
            <v>3</v>
          </cell>
          <cell r="B488" t="str">
            <v>Mand</v>
          </cell>
        </row>
        <row r="489">
          <cell r="A489">
            <v>3</v>
          </cell>
          <cell r="B489" t="str">
            <v>Mand</v>
          </cell>
        </row>
        <row r="490">
          <cell r="A490">
            <v>3</v>
          </cell>
          <cell r="B490" t="str">
            <v>Mand</v>
          </cell>
        </row>
        <row r="491">
          <cell r="A491">
            <v>3</v>
          </cell>
          <cell r="B491" t="str">
            <v>Mand</v>
          </cell>
        </row>
        <row r="492">
          <cell r="A492">
            <v>3</v>
          </cell>
          <cell r="B492" t="str">
            <v>Mand</v>
          </cell>
        </row>
        <row r="493">
          <cell r="A493">
            <v>3</v>
          </cell>
          <cell r="B493" t="str">
            <v>Mand</v>
          </cell>
        </row>
        <row r="494">
          <cell r="A494">
            <v>3</v>
          </cell>
          <cell r="B494" t="str">
            <v>Mand</v>
          </cell>
        </row>
        <row r="495">
          <cell r="A495">
            <v>3</v>
          </cell>
          <cell r="B495" t="str">
            <v>Mand</v>
          </cell>
        </row>
        <row r="496">
          <cell r="A496">
            <v>3</v>
          </cell>
          <cell r="B496" t="str">
            <v>Mand</v>
          </cell>
        </row>
        <row r="497">
          <cell r="A497">
            <v>3</v>
          </cell>
          <cell r="B497" t="str">
            <v>Mand</v>
          </cell>
        </row>
        <row r="498">
          <cell r="A498">
            <v>3</v>
          </cell>
          <cell r="B498" t="str">
            <v>Mand</v>
          </cell>
        </row>
        <row r="499">
          <cell r="A499">
            <v>3</v>
          </cell>
          <cell r="B499" t="str">
            <v>Mand</v>
          </cell>
        </row>
        <row r="500">
          <cell r="A500">
            <v>3</v>
          </cell>
          <cell r="B500" t="str">
            <v>Mand</v>
          </cell>
        </row>
        <row r="501">
          <cell r="A501">
            <v>3</v>
          </cell>
          <cell r="B501" t="str">
            <v>Mand</v>
          </cell>
        </row>
        <row r="502">
          <cell r="A502">
            <v>3</v>
          </cell>
          <cell r="B502" t="str">
            <v>Mand</v>
          </cell>
        </row>
        <row r="503">
          <cell r="A503">
            <v>3</v>
          </cell>
          <cell r="B503" t="str">
            <v>Mand</v>
          </cell>
        </row>
        <row r="504">
          <cell r="A504">
            <v>3</v>
          </cell>
          <cell r="B504" t="str">
            <v>Mand</v>
          </cell>
        </row>
        <row r="505">
          <cell r="A505">
            <v>3</v>
          </cell>
          <cell r="B505" t="str">
            <v>Mand</v>
          </cell>
        </row>
        <row r="506">
          <cell r="A506">
            <v>3</v>
          </cell>
          <cell r="B506" t="str">
            <v>Mand</v>
          </cell>
        </row>
        <row r="507">
          <cell r="A507">
            <v>3</v>
          </cell>
          <cell r="B507" t="str">
            <v>Mand</v>
          </cell>
        </row>
        <row r="508">
          <cell r="A508">
            <v>3</v>
          </cell>
          <cell r="B508" t="str">
            <v>Mand</v>
          </cell>
        </row>
        <row r="509">
          <cell r="A509">
            <v>3</v>
          </cell>
          <cell r="B509" t="str">
            <v>Mand</v>
          </cell>
        </row>
        <row r="510">
          <cell r="A510">
            <v>3</v>
          </cell>
          <cell r="B510" t="str">
            <v>Mand</v>
          </cell>
        </row>
        <row r="511">
          <cell r="A511">
            <v>3</v>
          </cell>
          <cell r="B511" t="str">
            <v>Mand</v>
          </cell>
        </row>
        <row r="512">
          <cell r="A512">
            <v>3</v>
          </cell>
          <cell r="B512" t="str">
            <v>Mand</v>
          </cell>
        </row>
        <row r="513">
          <cell r="A513">
            <v>3</v>
          </cell>
          <cell r="B513" t="str">
            <v>Mand</v>
          </cell>
        </row>
        <row r="514">
          <cell r="A514">
            <v>3</v>
          </cell>
          <cell r="B514" t="str">
            <v>Mand</v>
          </cell>
        </row>
        <row r="515">
          <cell r="A515">
            <v>3</v>
          </cell>
          <cell r="B515" t="str">
            <v>Mand</v>
          </cell>
        </row>
        <row r="516">
          <cell r="A516">
            <v>3</v>
          </cell>
          <cell r="B516" t="str">
            <v>Mand</v>
          </cell>
        </row>
        <row r="517">
          <cell r="A517">
            <v>3</v>
          </cell>
          <cell r="B517" t="str">
            <v>Mand</v>
          </cell>
        </row>
        <row r="518">
          <cell r="A518">
            <v>3</v>
          </cell>
          <cell r="B518" t="str">
            <v>Mand</v>
          </cell>
        </row>
        <row r="519">
          <cell r="A519">
            <v>3</v>
          </cell>
          <cell r="B519" t="str">
            <v>Mand</v>
          </cell>
        </row>
        <row r="520">
          <cell r="A520">
            <v>3</v>
          </cell>
          <cell r="B520" t="str">
            <v>Mand</v>
          </cell>
        </row>
        <row r="521">
          <cell r="A521">
            <v>3</v>
          </cell>
          <cell r="B521" t="str">
            <v>Mand</v>
          </cell>
        </row>
        <row r="522">
          <cell r="A522">
            <v>3</v>
          </cell>
          <cell r="B522" t="str">
            <v>Mand</v>
          </cell>
        </row>
        <row r="523">
          <cell r="A523">
            <v>3</v>
          </cell>
          <cell r="B523" t="str">
            <v>Mand</v>
          </cell>
        </row>
        <row r="524">
          <cell r="A524">
            <v>3</v>
          </cell>
          <cell r="B524" t="str">
            <v>Mand</v>
          </cell>
        </row>
        <row r="525">
          <cell r="A525">
            <v>3</v>
          </cell>
          <cell r="B525" t="str">
            <v>Mand</v>
          </cell>
        </row>
        <row r="526">
          <cell r="A526">
            <v>3</v>
          </cell>
          <cell r="B526" t="str">
            <v>Mand</v>
          </cell>
        </row>
        <row r="527">
          <cell r="A527">
            <v>3</v>
          </cell>
          <cell r="B527" t="str">
            <v>Mand</v>
          </cell>
        </row>
        <row r="528">
          <cell r="A528">
            <v>3</v>
          </cell>
          <cell r="B528" t="str">
            <v>Mand</v>
          </cell>
        </row>
        <row r="529">
          <cell r="A529">
            <v>3</v>
          </cell>
          <cell r="B529" t="str">
            <v>Mand</v>
          </cell>
        </row>
        <row r="530">
          <cell r="A530">
            <v>3</v>
          </cell>
          <cell r="B530" t="str">
            <v>Mand</v>
          </cell>
        </row>
        <row r="531">
          <cell r="A531">
            <v>3</v>
          </cell>
          <cell r="B531" t="str">
            <v>Mand</v>
          </cell>
        </row>
        <row r="532">
          <cell r="A532">
            <v>3</v>
          </cell>
          <cell r="B532" t="str">
            <v>Mand</v>
          </cell>
        </row>
        <row r="533">
          <cell r="A533">
            <v>3</v>
          </cell>
          <cell r="B533" t="str">
            <v>Mand</v>
          </cell>
        </row>
        <row r="534">
          <cell r="A534">
            <v>3</v>
          </cell>
          <cell r="B534" t="str">
            <v>Mand</v>
          </cell>
        </row>
        <row r="535">
          <cell r="A535">
            <v>3</v>
          </cell>
          <cell r="B535" t="str">
            <v>Mand</v>
          </cell>
        </row>
        <row r="536">
          <cell r="A536">
            <v>3</v>
          </cell>
          <cell r="B536" t="str">
            <v>Mand</v>
          </cell>
        </row>
        <row r="537">
          <cell r="A537">
            <v>3</v>
          </cell>
          <cell r="B537" t="str">
            <v>Mand</v>
          </cell>
        </row>
        <row r="538">
          <cell r="A538">
            <v>3</v>
          </cell>
          <cell r="B538" t="str">
            <v>Mand</v>
          </cell>
        </row>
        <row r="539">
          <cell r="A539">
            <v>3</v>
          </cell>
          <cell r="B539" t="str">
            <v>Mand</v>
          </cell>
        </row>
        <row r="540">
          <cell r="A540">
            <v>3</v>
          </cell>
          <cell r="B540" t="str">
            <v>Mand</v>
          </cell>
        </row>
        <row r="541">
          <cell r="A541">
            <v>3</v>
          </cell>
          <cell r="B541" t="str">
            <v>Mand</v>
          </cell>
        </row>
        <row r="542">
          <cell r="A542">
            <v>3</v>
          </cell>
          <cell r="B542" t="str">
            <v>Mand</v>
          </cell>
        </row>
        <row r="543">
          <cell r="A543">
            <v>3</v>
          </cell>
          <cell r="B543" t="str">
            <v>Mand</v>
          </cell>
        </row>
        <row r="544">
          <cell r="A544">
            <v>3</v>
          </cell>
          <cell r="B544" t="str">
            <v>Mand</v>
          </cell>
        </row>
        <row r="545">
          <cell r="A545">
            <v>3</v>
          </cell>
          <cell r="B545" t="str">
            <v>Mand</v>
          </cell>
        </row>
        <row r="546">
          <cell r="A546">
            <v>3</v>
          </cell>
          <cell r="B546" t="str">
            <v>Mand</v>
          </cell>
        </row>
        <row r="547">
          <cell r="A547">
            <v>3</v>
          </cell>
          <cell r="B547" t="str">
            <v>Mand</v>
          </cell>
        </row>
        <row r="548">
          <cell r="A548">
            <v>3</v>
          </cell>
          <cell r="B548" t="str">
            <v>Mand</v>
          </cell>
        </row>
        <row r="549">
          <cell r="A549">
            <v>3</v>
          </cell>
          <cell r="B549" t="str">
            <v>Mand</v>
          </cell>
        </row>
        <row r="550">
          <cell r="A550">
            <v>3</v>
          </cell>
          <cell r="B550" t="str">
            <v>Mand</v>
          </cell>
        </row>
        <row r="551">
          <cell r="A551">
            <v>3</v>
          </cell>
          <cell r="B551" t="str">
            <v>Mand</v>
          </cell>
        </row>
        <row r="552">
          <cell r="A552">
            <v>3</v>
          </cell>
          <cell r="B552" t="str">
            <v>Mand</v>
          </cell>
        </row>
        <row r="553">
          <cell r="A553">
            <v>3</v>
          </cell>
          <cell r="B553" t="str">
            <v>Mand</v>
          </cell>
        </row>
        <row r="554">
          <cell r="A554">
            <v>3</v>
          </cell>
          <cell r="B554" t="str">
            <v>Mand</v>
          </cell>
        </row>
        <row r="555">
          <cell r="A555">
            <v>3</v>
          </cell>
          <cell r="B555" t="str">
            <v>Mand</v>
          </cell>
        </row>
        <row r="556">
          <cell r="A556">
            <v>3</v>
          </cell>
          <cell r="B556" t="str">
            <v>Mand</v>
          </cell>
        </row>
        <row r="557">
          <cell r="A557">
            <v>3</v>
          </cell>
          <cell r="B557" t="str">
            <v>Mand</v>
          </cell>
        </row>
        <row r="558">
          <cell r="A558">
            <v>3</v>
          </cell>
          <cell r="B558" t="str">
            <v>Mand</v>
          </cell>
        </row>
        <row r="559">
          <cell r="A559">
            <v>3</v>
          </cell>
          <cell r="B559" t="str">
            <v>Mand</v>
          </cell>
        </row>
        <row r="560">
          <cell r="A560">
            <v>3</v>
          </cell>
          <cell r="B560" t="str">
            <v>Mand</v>
          </cell>
        </row>
        <row r="561">
          <cell r="A561">
            <v>3</v>
          </cell>
          <cell r="B561" t="str">
            <v>Mand</v>
          </cell>
        </row>
        <row r="562">
          <cell r="A562">
            <v>3</v>
          </cell>
          <cell r="B562" t="str">
            <v>Mand</v>
          </cell>
        </row>
        <row r="563">
          <cell r="A563">
            <v>3</v>
          </cell>
          <cell r="B563" t="str">
            <v>Mand</v>
          </cell>
        </row>
        <row r="564">
          <cell r="A564">
            <v>3</v>
          </cell>
          <cell r="B564" t="str">
            <v>Mand</v>
          </cell>
        </row>
        <row r="565">
          <cell r="A565">
            <v>3</v>
          </cell>
          <cell r="B565" t="str">
            <v>Mand</v>
          </cell>
        </row>
        <row r="566">
          <cell r="A566">
            <v>3</v>
          </cell>
          <cell r="B566" t="str">
            <v>Mand</v>
          </cell>
        </row>
        <row r="567">
          <cell r="A567">
            <v>3</v>
          </cell>
          <cell r="B567" t="str">
            <v>Mand</v>
          </cell>
        </row>
        <row r="568">
          <cell r="A568">
            <v>3</v>
          </cell>
          <cell r="B568" t="str">
            <v>Mand</v>
          </cell>
        </row>
        <row r="569">
          <cell r="A569">
            <v>3</v>
          </cell>
          <cell r="B569" t="str">
            <v>Mand</v>
          </cell>
        </row>
        <row r="570">
          <cell r="A570">
            <v>3</v>
          </cell>
          <cell r="B570" t="str">
            <v>Mand</v>
          </cell>
        </row>
        <row r="571">
          <cell r="A571">
            <v>3</v>
          </cell>
          <cell r="B571" t="str">
            <v>Mand</v>
          </cell>
        </row>
        <row r="572">
          <cell r="A572">
            <v>3</v>
          </cell>
          <cell r="B572" t="str">
            <v>Mand</v>
          </cell>
        </row>
        <row r="573">
          <cell r="A573">
            <v>3</v>
          </cell>
          <cell r="B573" t="str">
            <v>Mand</v>
          </cell>
        </row>
        <row r="574">
          <cell r="A574">
            <v>3</v>
          </cell>
          <cell r="B574" t="str">
            <v>Mand</v>
          </cell>
        </row>
        <row r="575">
          <cell r="A575">
            <v>3</v>
          </cell>
          <cell r="B575" t="str">
            <v>Mand</v>
          </cell>
        </row>
        <row r="576">
          <cell r="A576">
            <v>3</v>
          </cell>
          <cell r="B576" t="str">
            <v>Mand</v>
          </cell>
        </row>
        <row r="577">
          <cell r="A577">
            <v>3</v>
          </cell>
          <cell r="B577" t="str">
            <v>Mand</v>
          </cell>
        </row>
        <row r="578">
          <cell r="A578">
            <v>3</v>
          </cell>
          <cell r="B578" t="str">
            <v>Mand</v>
          </cell>
        </row>
        <row r="579">
          <cell r="A579">
            <v>3</v>
          </cell>
          <cell r="B579" t="str">
            <v>Mand</v>
          </cell>
        </row>
        <row r="580">
          <cell r="A580">
            <v>3</v>
          </cell>
          <cell r="B580" t="str">
            <v>Mand</v>
          </cell>
        </row>
        <row r="581">
          <cell r="A581">
            <v>3</v>
          </cell>
          <cell r="B581" t="str">
            <v>Mand</v>
          </cell>
        </row>
        <row r="582">
          <cell r="A582">
            <v>3</v>
          </cell>
          <cell r="B582" t="str">
            <v>Mand</v>
          </cell>
        </row>
        <row r="583">
          <cell r="A583">
            <v>3</v>
          </cell>
          <cell r="B583" t="str">
            <v>Mand</v>
          </cell>
        </row>
        <row r="584">
          <cell r="A584">
            <v>3</v>
          </cell>
          <cell r="B584" t="str">
            <v>Mand</v>
          </cell>
        </row>
        <row r="585">
          <cell r="A585">
            <v>3</v>
          </cell>
          <cell r="B585" t="str">
            <v>Mand</v>
          </cell>
        </row>
        <row r="586">
          <cell r="A586">
            <v>3</v>
          </cell>
          <cell r="B586" t="str">
            <v>Mand</v>
          </cell>
        </row>
        <row r="587">
          <cell r="A587">
            <v>3</v>
          </cell>
          <cell r="B587" t="str">
            <v>Mand</v>
          </cell>
        </row>
        <row r="588">
          <cell r="A588">
            <v>3</v>
          </cell>
          <cell r="B588" t="str">
            <v>Mand</v>
          </cell>
        </row>
        <row r="589">
          <cell r="A589">
            <v>3</v>
          </cell>
          <cell r="B589" t="str">
            <v>Mand</v>
          </cell>
        </row>
        <row r="590">
          <cell r="A590">
            <v>3</v>
          </cell>
          <cell r="B590" t="str">
            <v>Mand</v>
          </cell>
        </row>
        <row r="591">
          <cell r="A591">
            <v>3</v>
          </cell>
          <cell r="B591" t="str">
            <v>Mand</v>
          </cell>
        </row>
        <row r="592">
          <cell r="A592">
            <v>3</v>
          </cell>
          <cell r="B592" t="str">
            <v>Mand</v>
          </cell>
        </row>
        <row r="593">
          <cell r="A593">
            <v>3</v>
          </cell>
          <cell r="B593" t="str">
            <v>Mand</v>
          </cell>
        </row>
        <row r="594">
          <cell r="A594">
            <v>3</v>
          </cell>
          <cell r="B594" t="str">
            <v>Mand</v>
          </cell>
        </row>
        <row r="595">
          <cell r="A595">
            <v>3</v>
          </cell>
          <cell r="B595" t="str">
            <v>Mand</v>
          </cell>
        </row>
        <row r="596">
          <cell r="A596">
            <v>3</v>
          </cell>
          <cell r="B596" t="str">
            <v>Mand</v>
          </cell>
        </row>
        <row r="597">
          <cell r="A597">
            <v>3</v>
          </cell>
          <cell r="B597" t="str">
            <v>Mand</v>
          </cell>
        </row>
        <row r="598">
          <cell r="A598">
            <v>3</v>
          </cell>
          <cell r="B598" t="str">
            <v>Mand</v>
          </cell>
        </row>
        <row r="599">
          <cell r="A599">
            <v>3</v>
          </cell>
          <cell r="B599" t="str">
            <v>Mand</v>
          </cell>
        </row>
        <row r="600">
          <cell r="A600">
            <v>3</v>
          </cell>
          <cell r="B600" t="str">
            <v>Mand</v>
          </cell>
        </row>
        <row r="601">
          <cell r="A601">
            <v>3</v>
          </cell>
          <cell r="B601" t="str">
            <v>Mand</v>
          </cell>
        </row>
        <row r="602">
          <cell r="A602">
            <v>3</v>
          </cell>
          <cell r="B602" t="str">
            <v>Mand</v>
          </cell>
        </row>
        <row r="603">
          <cell r="A603">
            <v>3</v>
          </cell>
          <cell r="B603" t="str">
            <v>Mand</v>
          </cell>
        </row>
        <row r="604">
          <cell r="A604">
            <v>3</v>
          </cell>
          <cell r="B604" t="str">
            <v>Mand</v>
          </cell>
        </row>
        <row r="605">
          <cell r="A605">
            <v>3</v>
          </cell>
          <cell r="B605" t="str">
            <v>Mand</v>
          </cell>
        </row>
        <row r="606">
          <cell r="A606">
            <v>3</v>
          </cell>
          <cell r="B606" t="str">
            <v>Mand</v>
          </cell>
        </row>
        <row r="607">
          <cell r="A607">
            <v>3</v>
          </cell>
          <cell r="B607" t="str">
            <v>Mand</v>
          </cell>
        </row>
        <row r="608">
          <cell r="A608">
            <v>3</v>
          </cell>
          <cell r="B608" t="str">
            <v>Mand</v>
          </cell>
        </row>
        <row r="609">
          <cell r="A609">
            <v>3</v>
          </cell>
          <cell r="B609" t="str">
            <v>Mand</v>
          </cell>
        </row>
        <row r="610">
          <cell r="A610">
            <v>3</v>
          </cell>
          <cell r="B610" t="str">
            <v>Mand</v>
          </cell>
        </row>
        <row r="611">
          <cell r="A611">
            <v>3</v>
          </cell>
          <cell r="B611" t="str">
            <v>Mand</v>
          </cell>
        </row>
        <row r="612">
          <cell r="A612">
            <v>3</v>
          </cell>
          <cell r="B612" t="str">
            <v>Mand</v>
          </cell>
        </row>
        <row r="613">
          <cell r="A613">
            <v>3</v>
          </cell>
          <cell r="B613" t="str">
            <v>Mand</v>
          </cell>
        </row>
        <row r="614">
          <cell r="A614">
            <v>3</v>
          </cell>
          <cell r="B614" t="str">
            <v>Mand</v>
          </cell>
        </row>
        <row r="615">
          <cell r="A615">
            <v>3</v>
          </cell>
          <cell r="B615" t="str">
            <v>Mand</v>
          </cell>
        </row>
        <row r="616">
          <cell r="A616">
            <v>3</v>
          </cell>
          <cell r="B616" t="str">
            <v>Mand</v>
          </cell>
        </row>
        <row r="617">
          <cell r="A617">
            <v>3</v>
          </cell>
          <cell r="B617" t="str">
            <v>Mand</v>
          </cell>
        </row>
        <row r="618">
          <cell r="A618">
            <v>3</v>
          </cell>
          <cell r="B618" t="str">
            <v>Mand</v>
          </cell>
        </row>
        <row r="619">
          <cell r="A619">
            <v>3</v>
          </cell>
          <cell r="B619" t="str">
            <v>Mand</v>
          </cell>
        </row>
        <row r="620">
          <cell r="A620">
            <v>3</v>
          </cell>
          <cell r="B620" t="str">
            <v>Mand</v>
          </cell>
        </row>
        <row r="621">
          <cell r="A621">
            <v>3</v>
          </cell>
          <cell r="B621" t="str">
            <v>Mand</v>
          </cell>
        </row>
        <row r="622">
          <cell r="A622">
            <v>3</v>
          </cell>
          <cell r="B622" t="str">
            <v>Mand</v>
          </cell>
        </row>
        <row r="623">
          <cell r="A623">
            <v>3</v>
          </cell>
          <cell r="B623" t="str">
            <v>Mand</v>
          </cell>
        </row>
        <row r="624">
          <cell r="A624">
            <v>3</v>
          </cell>
          <cell r="B624" t="str">
            <v>Mand</v>
          </cell>
        </row>
        <row r="625">
          <cell r="A625">
            <v>3</v>
          </cell>
          <cell r="B625" t="str">
            <v>Mand</v>
          </cell>
        </row>
        <row r="626">
          <cell r="A626">
            <v>3</v>
          </cell>
          <cell r="B626" t="str">
            <v>Mand</v>
          </cell>
        </row>
        <row r="627">
          <cell r="A627">
            <v>3</v>
          </cell>
          <cell r="B627" t="str">
            <v>Mand</v>
          </cell>
        </row>
        <row r="628">
          <cell r="A628">
            <v>3</v>
          </cell>
          <cell r="B628" t="str">
            <v>Mand</v>
          </cell>
        </row>
        <row r="629">
          <cell r="A629">
            <v>3</v>
          </cell>
          <cell r="B629" t="str">
            <v>Mand</v>
          </cell>
        </row>
        <row r="630">
          <cell r="A630">
            <v>3</v>
          </cell>
          <cell r="B630" t="str">
            <v>Mand</v>
          </cell>
        </row>
        <row r="631">
          <cell r="A631">
            <v>3</v>
          </cell>
          <cell r="B631" t="str">
            <v>Mand</v>
          </cell>
        </row>
        <row r="632">
          <cell r="A632">
            <v>3</v>
          </cell>
          <cell r="B632" t="str">
            <v>Mand</v>
          </cell>
        </row>
        <row r="633">
          <cell r="A633">
            <v>3</v>
          </cell>
          <cell r="B633" t="str">
            <v>Mand</v>
          </cell>
        </row>
        <row r="634">
          <cell r="A634">
            <v>3</v>
          </cell>
          <cell r="B634" t="str">
            <v>Mand</v>
          </cell>
        </row>
        <row r="635">
          <cell r="A635">
            <v>3</v>
          </cell>
          <cell r="B635" t="str">
            <v>Mand</v>
          </cell>
        </row>
        <row r="636">
          <cell r="A636">
            <v>3</v>
          </cell>
          <cell r="B636" t="str">
            <v>Mand</v>
          </cell>
        </row>
        <row r="637">
          <cell r="A637">
            <v>3</v>
          </cell>
          <cell r="B637" t="str">
            <v>Mand</v>
          </cell>
        </row>
        <row r="638">
          <cell r="A638">
            <v>3</v>
          </cell>
          <cell r="B638" t="str">
            <v>Mand</v>
          </cell>
        </row>
        <row r="639">
          <cell r="A639">
            <v>3</v>
          </cell>
          <cell r="B639" t="str">
            <v>Mand</v>
          </cell>
        </row>
        <row r="640">
          <cell r="A640">
            <v>3</v>
          </cell>
          <cell r="B640" t="str">
            <v>Mand</v>
          </cell>
        </row>
        <row r="641">
          <cell r="A641">
            <v>3</v>
          </cell>
          <cell r="B641" t="str">
            <v>Mand</v>
          </cell>
        </row>
        <row r="642">
          <cell r="A642">
            <v>3</v>
          </cell>
          <cell r="B642" t="str">
            <v>Mand</v>
          </cell>
        </row>
        <row r="643">
          <cell r="A643">
            <v>3</v>
          </cell>
          <cell r="B643" t="str">
            <v>Mand</v>
          </cell>
        </row>
        <row r="644">
          <cell r="A644">
            <v>3</v>
          </cell>
          <cell r="B644" t="str">
            <v>Mand</v>
          </cell>
        </row>
        <row r="645">
          <cell r="A645">
            <v>3</v>
          </cell>
          <cell r="B645" t="str">
            <v>Mand</v>
          </cell>
        </row>
        <row r="646">
          <cell r="A646">
            <v>3</v>
          </cell>
          <cell r="B646" t="str">
            <v>Mand</v>
          </cell>
        </row>
        <row r="647">
          <cell r="A647">
            <v>3</v>
          </cell>
          <cell r="B647" t="str">
            <v>Mand</v>
          </cell>
        </row>
        <row r="648">
          <cell r="A648">
            <v>3</v>
          </cell>
          <cell r="B648" t="str">
            <v>Mand</v>
          </cell>
        </row>
        <row r="649">
          <cell r="A649">
            <v>3</v>
          </cell>
          <cell r="B649" t="str">
            <v>Mand</v>
          </cell>
        </row>
        <row r="650">
          <cell r="A650">
            <v>3</v>
          </cell>
          <cell r="B650" t="str">
            <v>Mand</v>
          </cell>
        </row>
        <row r="651">
          <cell r="A651">
            <v>3</v>
          </cell>
          <cell r="B651" t="str">
            <v>Mand</v>
          </cell>
        </row>
        <row r="652">
          <cell r="A652">
            <v>3</v>
          </cell>
          <cell r="B652" t="str">
            <v>Mand</v>
          </cell>
        </row>
        <row r="653">
          <cell r="A653">
            <v>3</v>
          </cell>
          <cell r="B653" t="str">
            <v>Mand</v>
          </cell>
        </row>
        <row r="654">
          <cell r="A654">
            <v>3</v>
          </cell>
          <cell r="B654" t="str">
            <v>Mand</v>
          </cell>
        </row>
        <row r="655">
          <cell r="A655">
            <v>3</v>
          </cell>
          <cell r="B655" t="str">
            <v>Mand</v>
          </cell>
        </row>
        <row r="656">
          <cell r="A656">
            <v>3</v>
          </cell>
          <cell r="B656" t="str">
            <v>Mand</v>
          </cell>
        </row>
        <row r="657">
          <cell r="A657">
            <v>3</v>
          </cell>
          <cell r="B657" t="str">
            <v>Mand</v>
          </cell>
        </row>
        <row r="658">
          <cell r="A658">
            <v>3</v>
          </cell>
          <cell r="B658" t="str">
            <v>Mand</v>
          </cell>
        </row>
        <row r="659">
          <cell r="A659">
            <v>3</v>
          </cell>
          <cell r="B659" t="str">
            <v>Mand</v>
          </cell>
        </row>
        <row r="660">
          <cell r="A660">
            <v>3</v>
          </cell>
          <cell r="B660" t="str">
            <v>Mand</v>
          </cell>
        </row>
        <row r="661">
          <cell r="A661">
            <v>3</v>
          </cell>
          <cell r="B661" t="str">
            <v>Mand</v>
          </cell>
        </row>
        <row r="662">
          <cell r="A662">
            <v>3</v>
          </cell>
          <cell r="B662" t="str">
            <v>Mand</v>
          </cell>
        </row>
        <row r="663">
          <cell r="A663">
            <v>3</v>
          </cell>
          <cell r="B663" t="str">
            <v>Mand</v>
          </cell>
        </row>
        <row r="664">
          <cell r="A664">
            <v>3</v>
          </cell>
          <cell r="B664" t="str">
            <v>Mand</v>
          </cell>
        </row>
        <row r="665">
          <cell r="A665">
            <v>3</v>
          </cell>
          <cell r="B665" t="str">
            <v>Mand</v>
          </cell>
        </row>
        <row r="666">
          <cell r="A666">
            <v>3</v>
          </cell>
          <cell r="B666" t="str">
            <v>Mand</v>
          </cell>
        </row>
        <row r="667">
          <cell r="A667">
            <v>3</v>
          </cell>
          <cell r="B667" t="str">
            <v>Mand</v>
          </cell>
        </row>
        <row r="668">
          <cell r="A668">
            <v>3</v>
          </cell>
          <cell r="B668" t="str">
            <v>Mand</v>
          </cell>
        </row>
        <row r="669">
          <cell r="A669">
            <v>3</v>
          </cell>
          <cell r="B669" t="str">
            <v>Mand</v>
          </cell>
        </row>
        <row r="670">
          <cell r="A670">
            <v>3</v>
          </cell>
          <cell r="B670" t="str">
            <v>Mand</v>
          </cell>
        </row>
        <row r="671">
          <cell r="A671">
            <v>3</v>
          </cell>
          <cell r="B671" t="str">
            <v>Mand</v>
          </cell>
        </row>
        <row r="672">
          <cell r="A672">
            <v>3</v>
          </cell>
          <cell r="B672" t="str">
            <v>Mand</v>
          </cell>
        </row>
        <row r="673">
          <cell r="A673">
            <v>3</v>
          </cell>
          <cell r="B673" t="str">
            <v>Mand</v>
          </cell>
        </row>
        <row r="674">
          <cell r="A674">
            <v>3</v>
          </cell>
          <cell r="B674" t="str">
            <v>Mand</v>
          </cell>
        </row>
        <row r="675">
          <cell r="A675">
            <v>3</v>
          </cell>
          <cell r="B675" t="str">
            <v>Mand</v>
          </cell>
        </row>
        <row r="676">
          <cell r="A676">
            <v>3</v>
          </cell>
          <cell r="B676" t="str">
            <v>Mand</v>
          </cell>
        </row>
        <row r="677">
          <cell r="A677">
            <v>3</v>
          </cell>
          <cell r="B677" t="str">
            <v>Mand</v>
          </cell>
        </row>
        <row r="678">
          <cell r="A678">
            <v>3</v>
          </cell>
          <cell r="B678" t="str">
            <v>Mand</v>
          </cell>
        </row>
        <row r="679">
          <cell r="A679">
            <v>3</v>
          </cell>
          <cell r="B679" t="str">
            <v>Mand</v>
          </cell>
        </row>
        <row r="680">
          <cell r="A680">
            <v>3</v>
          </cell>
          <cell r="B680" t="str">
            <v>Mand</v>
          </cell>
        </row>
        <row r="681">
          <cell r="A681">
            <v>3</v>
          </cell>
          <cell r="B681" t="str">
            <v>Mand</v>
          </cell>
        </row>
        <row r="682">
          <cell r="A682">
            <v>3</v>
          </cell>
          <cell r="B682" t="str">
            <v>Mand</v>
          </cell>
        </row>
        <row r="683">
          <cell r="A683">
            <v>3</v>
          </cell>
          <cell r="B683" t="str">
            <v>Mand</v>
          </cell>
        </row>
        <row r="684">
          <cell r="A684">
            <v>3</v>
          </cell>
          <cell r="B684" t="str">
            <v>Mand</v>
          </cell>
        </row>
        <row r="685">
          <cell r="A685">
            <v>3</v>
          </cell>
          <cell r="B685" t="str">
            <v>Mand</v>
          </cell>
        </row>
        <row r="686">
          <cell r="A686">
            <v>3</v>
          </cell>
          <cell r="B686" t="str">
            <v>Mand</v>
          </cell>
        </row>
        <row r="687">
          <cell r="A687">
            <v>3</v>
          </cell>
          <cell r="B687" t="str">
            <v>Mand</v>
          </cell>
        </row>
        <row r="688">
          <cell r="A688">
            <v>3</v>
          </cell>
          <cell r="B688" t="str">
            <v>Mand</v>
          </cell>
        </row>
        <row r="689">
          <cell r="A689">
            <v>3</v>
          </cell>
          <cell r="B689" t="str">
            <v>Mand</v>
          </cell>
        </row>
        <row r="690">
          <cell r="A690">
            <v>3</v>
          </cell>
          <cell r="B690" t="str">
            <v>Mand</v>
          </cell>
        </row>
        <row r="691">
          <cell r="A691">
            <v>3</v>
          </cell>
          <cell r="B691" t="str">
            <v>Mand</v>
          </cell>
        </row>
        <row r="692">
          <cell r="A692">
            <v>3</v>
          </cell>
          <cell r="B692" t="str">
            <v>Mand</v>
          </cell>
        </row>
        <row r="693">
          <cell r="A693">
            <v>3</v>
          </cell>
          <cell r="B693" t="str">
            <v>Mand</v>
          </cell>
        </row>
        <row r="694">
          <cell r="A694">
            <v>3</v>
          </cell>
          <cell r="B694" t="str">
            <v>Mand</v>
          </cell>
        </row>
        <row r="695">
          <cell r="A695">
            <v>3</v>
          </cell>
          <cell r="B695" t="str">
            <v>Mand</v>
          </cell>
        </row>
        <row r="696">
          <cell r="A696">
            <v>3</v>
          </cell>
          <cell r="B696" t="str">
            <v>Mand</v>
          </cell>
        </row>
        <row r="697">
          <cell r="A697">
            <v>3</v>
          </cell>
          <cell r="B697" t="str">
            <v>Mand</v>
          </cell>
        </row>
        <row r="698">
          <cell r="A698">
            <v>3</v>
          </cell>
          <cell r="B698" t="str">
            <v>Mand</v>
          </cell>
        </row>
        <row r="699">
          <cell r="A699">
            <v>3</v>
          </cell>
          <cell r="B699" t="str">
            <v>Mand</v>
          </cell>
        </row>
        <row r="700">
          <cell r="A700">
            <v>3</v>
          </cell>
          <cell r="B700" t="str">
            <v>Mand</v>
          </cell>
        </row>
        <row r="701">
          <cell r="A701">
            <v>3</v>
          </cell>
          <cell r="B701" t="str">
            <v>Mand</v>
          </cell>
        </row>
        <row r="702">
          <cell r="A702">
            <v>3</v>
          </cell>
          <cell r="B702" t="str">
            <v>Mand</v>
          </cell>
        </row>
        <row r="703">
          <cell r="A703">
            <v>3</v>
          </cell>
          <cell r="B703" t="str">
            <v>Mand</v>
          </cell>
        </row>
        <row r="704">
          <cell r="A704">
            <v>3</v>
          </cell>
          <cell r="B704" t="str">
            <v>Mand</v>
          </cell>
        </row>
        <row r="705">
          <cell r="A705">
            <v>3</v>
          </cell>
          <cell r="B705" t="str">
            <v>Mand</v>
          </cell>
        </row>
        <row r="706">
          <cell r="A706">
            <v>3</v>
          </cell>
          <cell r="B706" t="str">
            <v>Mand</v>
          </cell>
        </row>
        <row r="707">
          <cell r="A707">
            <v>3</v>
          </cell>
          <cell r="B707" t="str">
            <v>Mand</v>
          </cell>
        </row>
        <row r="708">
          <cell r="A708">
            <v>3</v>
          </cell>
          <cell r="B708" t="str">
            <v>Mand</v>
          </cell>
        </row>
        <row r="709">
          <cell r="A709">
            <v>3</v>
          </cell>
          <cell r="B709" t="str">
            <v>Mand</v>
          </cell>
        </row>
        <row r="710">
          <cell r="A710">
            <v>3</v>
          </cell>
          <cell r="B710" t="str">
            <v>Mand</v>
          </cell>
        </row>
        <row r="711">
          <cell r="A711">
            <v>3</v>
          </cell>
          <cell r="B711" t="str">
            <v>Mand</v>
          </cell>
        </row>
        <row r="712">
          <cell r="A712">
            <v>3</v>
          </cell>
          <cell r="B712" t="str">
            <v>Mand</v>
          </cell>
        </row>
        <row r="713">
          <cell r="A713">
            <v>3</v>
          </cell>
          <cell r="B713" t="str">
            <v>Mand</v>
          </cell>
        </row>
        <row r="714">
          <cell r="A714">
            <v>3</v>
          </cell>
          <cell r="B714" t="str">
            <v>Mand</v>
          </cell>
        </row>
        <row r="715">
          <cell r="A715">
            <v>3</v>
          </cell>
          <cell r="B715" t="str">
            <v>Mand</v>
          </cell>
        </row>
        <row r="716">
          <cell r="A716">
            <v>3</v>
          </cell>
          <cell r="B716" t="str">
            <v>Mand</v>
          </cell>
        </row>
        <row r="717">
          <cell r="A717">
            <v>3</v>
          </cell>
          <cell r="B717" t="str">
            <v>Mand</v>
          </cell>
        </row>
        <row r="718">
          <cell r="A718">
            <v>3</v>
          </cell>
          <cell r="B718" t="str">
            <v>Mand</v>
          </cell>
        </row>
        <row r="719">
          <cell r="A719">
            <v>3</v>
          </cell>
          <cell r="B719" t="str">
            <v>Mand</v>
          </cell>
        </row>
        <row r="720">
          <cell r="A720">
            <v>3</v>
          </cell>
          <cell r="B720" t="str">
            <v>Mand</v>
          </cell>
        </row>
        <row r="721">
          <cell r="A721">
            <v>3</v>
          </cell>
          <cell r="B721" t="str">
            <v>Mand</v>
          </cell>
        </row>
        <row r="722">
          <cell r="A722">
            <v>3</v>
          </cell>
          <cell r="B722" t="str">
            <v>Mand</v>
          </cell>
        </row>
        <row r="723">
          <cell r="A723">
            <v>3</v>
          </cell>
          <cell r="B723" t="str">
            <v>Mand</v>
          </cell>
        </row>
        <row r="724">
          <cell r="A724">
            <v>3</v>
          </cell>
          <cell r="B724" t="str">
            <v>Mand</v>
          </cell>
        </row>
        <row r="725">
          <cell r="A725">
            <v>3</v>
          </cell>
          <cell r="B725" t="str">
            <v>Mand</v>
          </cell>
        </row>
        <row r="726">
          <cell r="A726">
            <v>3</v>
          </cell>
          <cell r="B726" t="str">
            <v>Mand</v>
          </cell>
        </row>
        <row r="727">
          <cell r="A727">
            <v>3</v>
          </cell>
          <cell r="B727" t="str">
            <v>Mand</v>
          </cell>
        </row>
        <row r="728">
          <cell r="A728">
            <v>3</v>
          </cell>
          <cell r="B728" t="str">
            <v>Mand</v>
          </cell>
        </row>
        <row r="729">
          <cell r="A729">
            <v>3</v>
          </cell>
          <cell r="B729" t="str">
            <v>Mand</v>
          </cell>
        </row>
        <row r="730">
          <cell r="A730">
            <v>3</v>
          </cell>
          <cell r="B730" t="str">
            <v>Mand</v>
          </cell>
        </row>
        <row r="731">
          <cell r="A731">
            <v>3</v>
          </cell>
          <cell r="B731" t="str">
            <v>Mand</v>
          </cell>
        </row>
        <row r="732">
          <cell r="A732">
            <v>3</v>
          </cell>
          <cell r="B732" t="str">
            <v>Mand</v>
          </cell>
        </row>
        <row r="733">
          <cell r="A733">
            <v>3</v>
          </cell>
          <cell r="B733" t="str">
            <v>Mand</v>
          </cell>
        </row>
        <row r="734">
          <cell r="A734">
            <v>3</v>
          </cell>
          <cell r="B734" t="str">
            <v>Mand</v>
          </cell>
        </row>
        <row r="735">
          <cell r="A735">
            <v>3</v>
          </cell>
          <cell r="B735" t="str">
            <v>Mand</v>
          </cell>
        </row>
        <row r="736">
          <cell r="A736">
            <v>3</v>
          </cell>
          <cell r="B736" t="str">
            <v>Mand</v>
          </cell>
        </row>
        <row r="737">
          <cell r="A737">
            <v>3</v>
          </cell>
          <cell r="B737" t="str">
            <v>Mand</v>
          </cell>
        </row>
        <row r="738">
          <cell r="A738">
            <v>3</v>
          </cell>
          <cell r="B738" t="str">
            <v>Mand</v>
          </cell>
        </row>
        <row r="739">
          <cell r="A739">
            <v>3</v>
          </cell>
          <cell r="B739" t="str">
            <v>Mand</v>
          </cell>
        </row>
        <row r="740">
          <cell r="A740">
            <v>3</v>
          </cell>
          <cell r="B740" t="str">
            <v>Mand</v>
          </cell>
        </row>
        <row r="741">
          <cell r="A741">
            <v>3</v>
          </cell>
          <cell r="B741" t="str">
            <v>Mand</v>
          </cell>
        </row>
        <row r="742">
          <cell r="A742">
            <v>3</v>
          </cell>
          <cell r="B742" t="str">
            <v>Mand</v>
          </cell>
        </row>
        <row r="743">
          <cell r="A743">
            <v>3</v>
          </cell>
          <cell r="B743" t="str">
            <v>Mand</v>
          </cell>
        </row>
        <row r="744">
          <cell r="A744">
            <v>3</v>
          </cell>
          <cell r="B744" t="str">
            <v>Mand</v>
          </cell>
        </row>
        <row r="745">
          <cell r="A745">
            <v>3</v>
          </cell>
          <cell r="B745" t="str">
            <v>Mand</v>
          </cell>
        </row>
        <row r="746">
          <cell r="A746">
            <v>3</v>
          </cell>
          <cell r="B746" t="str">
            <v>Mand</v>
          </cell>
        </row>
        <row r="747">
          <cell r="A747">
            <v>3</v>
          </cell>
          <cell r="B747" t="str">
            <v>Mand</v>
          </cell>
        </row>
        <row r="748">
          <cell r="A748">
            <v>3</v>
          </cell>
          <cell r="B748" t="str">
            <v>Mand</v>
          </cell>
        </row>
        <row r="749">
          <cell r="A749">
            <v>3</v>
          </cell>
          <cell r="B749" t="str">
            <v>Mand</v>
          </cell>
        </row>
        <row r="750">
          <cell r="A750">
            <v>3</v>
          </cell>
          <cell r="B750" t="str">
            <v>Mand</v>
          </cell>
        </row>
        <row r="751">
          <cell r="A751">
            <v>3</v>
          </cell>
          <cell r="B751" t="str">
            <v>Mand</v>
          </cell>
        </row>
        <row r="752">
          <cell r="A752">
            <v>3</v>
          </cell>
          <cell r="B752" t="str">
            <v>Mand</v>
          </cell>
        </row>
        <row r="753">
          <cell r="A753">
            <v>3</v>
          </cell>
          <cell r="B753" t="str">
            <v>Mand</v>
          </cell>
        </row>
        <row r="754">
          <cell r="A754">
            <v>3</v>
          </cell>
          <cell r="B754" t="str">
            <v>Mand</v>
          </cell>
        </row>
        <row r="755">
          <cell r="A755">
            <v>3</v>
          </cell>
          <cell r="B755" t="str">
            <v>Mand</v>
          </cell>
        </row>
        <row r="756">
          <cell r="A756">
            <v>3</v>
          </cell>
          <cell r="B756" t="str">
            <v>Mand</v>
          </cell>
        </row>
        <row r="757">
          <cell r="A757">
            <v>3</v>
          </cell>
          <cell r="B757" t="str">
            <v>Mand</v>
          </cell>
        </row>
        <row r="758">
          <cell r="A758">
            <v>3</v>
          </cell>
          <cell r="B758" t="str">
            <v>Mand</v>
          </cell>
        </row>
        <row r="759">
          <cell r="A759">
            <v>3</v>
          </cell>
          <cell r="B759" t="str">
            <v>Mand</v>
          </cell>
        </row>
        <row r="760">
          <cell r="A760">
            <v>3</v>
          </cell>
          <cell r="B760" t="str">
            <v>Mand</v>
          </cell>
        </row>
        <row r="761">
          <cell r="A761">
            <v>3</v>
          </cell>
          <cell r="B761" t="str">
            <v>Mand</v>
          </cell>
        </row>
        <row r="762">
          <cell r="A762">
            <v>3</v>
          </cell>
          <cell r="B762" t="str">
            <v>Mand</v>
          </cell>
        </row>
        <row r="763">
          <cell r="A763">
            <v>3</v>
          </cell>
          <cell r="B763" t="str">
            <v>Mand</v>
          </cell>
        </row>
        <row r="764">
          <cell r="A764">
            <v>3</v>
          </cell>
          <cell r="B764" t="str">
            <v>Mand</v>
          </cell>
        </row>
        <row r="765">
          <cell r="A765">
            <v>3</v>
          </cell>
          <cell r="B765" t="str">
            <v>Mand</v>
          </cell>
        </row>
        <row r="766">
          <cell r="A766">
            <v>3</v>
          </cell>
          <cell r="B766" t="str">
            <v>Mand</v>
          </cell>
        </row>
        <row r="767">
          <cell r="A767">
            <v>3</v>
          </cell>
          <cell r="B767" t="str">
            <v>Mand</v>
          </cell>
        </row>
        <row r="768">
          <cell r="A768">
            <v>3</v>
          </cell>
          <cell r="B768" t="str">
            <v>Mand</v>
          </cell>
        </row>
        <row r="769">
          <cell r="A769">
            <v>3</v>
          </cell>
          <cell r="B769" t="str">
            <v>Mand</v>
          </cell>
        </row>
        <row r="770">
          <cell r="A770">
            <v>3</v>
          </cell>
          <cell r="B770" t="str">
            <v>Mand</v>
          </cell>
        </row>
        <row r="771">
          <cell r="A771">
            <v>3</v>
          </cell>
          <cell r="B771" t="str">
            <v>Mand</v>
          </cell>
        </row>
        <row r="772">
          <cell r="A772">
            <v>3</v>
          </cell>
          <cell r="B772" t="str">
            <v>Mand</v>
          </cell>
        </row>
        <row r="773">
          <cell r="A773">
            <v>3</v>
          </cell>
          <cell r="B773" t="str">
            <v>Mand</v>
          </cell>
        </row>
        <row r="774">
          <cell r="A774">
            <v>3</v>
          </cell>
          <cell r="B774" t="str">
            <v>Mand</v>
          </cell>
        </row>
        <row r="775">
          <cell r="A775">
            <v>3</v>
          </cell>
          <cell r="B775" t="str">
            <v>Mand</v>
          </cell>
        </row>
        <row r="776">
          <cell r="A776">
            <v>3</v>
          </cell>
          <cell r="B776" t="str">
            <v>Mand</v>
          </cell>
        </row>
        <row r="777">
          <cell r="A777">
            <v>3</v>
          </cell>
          <cell r="B777" t="str">
            <v>Mand</v>
          </cell>
        </row>
        <row r="778">
          <cell r="A778">
            <v>3</v>
          </cell>
          <cell r="B778" t="str">
            <v>Mand</v>
          </cell>
        </row>
        <row r="779">
          <cell r="A779">
            <v>3</v>
          </cell>
          <cell r="B779" t="str">
            <v>Mand</v>
          </cell>
        </row>
        <row r="780">
          <cell r="A780">
            <v>3</v>
          </cell>
          <cell r="B780" t="str">
            <v>Mand</v>
          </cell>
        </row>
        <row r="781">
          <cell r="A781">
            <v>3</v>
          </cell>
          <cell r="B781" t="str">
            <v>Mand</v>
          </cell>
        </row>
        <row r="782">
          <cell r="A782">
            <v>3</v>
          </cell>
          <cell r="B782" t="str">
            <v>Mand</v>
          </cell>
        </row>
        <row r="783">
          <cell r="A783">
            <v>3</v>
          </cell>
          <cell r="B783" t="str">
            <v>Mand</v>
          </cell>
        </row>
        <row r="784">
          <cell r="A784">
            <v>3</v>
          </cell>
          <cell r="B784" t="str">
            <v>Mand</v>
          </cell>
        </row>
        <row r="785">
          <cell r="A785">
            <v>3</v>
          </cell>
          <cell r="B785" t="str">
            <v>Mand</v>
          </cell>
        </row>
        <row r="786">
          <cell r="A786">
            <v>3</v>
          </cell>
          <cell r="B786" t="str">
            <v>Mand</v>
          </cell>
        </row>
        <row r="787">
          <cell r="A787">
            <v>3</v>
          </cell>
          <cell r="B787" t="str">
            <v>Mand</v>
          </cell>
        </row>
        <row r="788">
          <cell r="A788">
            <v>3</v>
          </cell>
          <cell r="B788" t="str">
            <v>Mand</v>
          </cell>
        </row>
        <row r="789">
          <cell r="A789">
            <v>3</v>
          </cell>
          <cell r="B789" t="str">
            <v>Mand</v>
          </cell>
        </row>
        <row r="790">
          <cell r="A790">
            <v>3</v>
          </cell>
          <cell r="B790" t="str">
            <v>Mand</v>
          </cell>
        </row>
        <row r="791">
          <cell r="A791">
            <v>3</v>
          </cell>
          <cell r="B791" t="str">
            <v>Mand</v>
          </cell>
        </row>
        <row r="792">
          <cell r="A792">
            <v>3</v>
          </cell>
          <cell r="B792" t="str">
            <v>Mand</v>
          </cell>
        </row>
        <row r="793">
          <cell r="A793">
            <v>3</v>
          </cell>
          <cell r="B793" t="str">
            <v>Mand</v>
          </cell>
        </row>
        <row r="794">
          <cell r="A794">
            <v>3</v>
          </cell>
          <cell r="B794" t="str">
            <v>Mand</v>
          </cell>
        </row>
        <row r="795">
          <cell r="A795">
            <v>3</v>
          </cell>
          <cell r="B795" t="str">
            <v>Mand</v>
          </cell>
        </row>
        <row r="796">
          <cell r="A796">
            <v>3</v>
          </cell>
          <cell r="B796" t="str">
            <v>Mand</v>
          </cell>
        </row>
        <row r="797">
          <cell r="A797">
            <v>3</v>
          </cell>
          <cell r="B797" t="str">
            <v>Mand</v>
          </cell>
        </row>
        <row r="798">
          <cell r="A798">
            <v>3</v>
          </cell>
          <cell r="B798" t="str">
            <v>Mand</v>
          </cell>
        </row>
        <row r="799">
          <cell r="A799">
            <v>3</v>
          </cell>
          <cell r="B799" t="str">
            <v>Mand</v>
          </cell>
        </row>
        <row r="800">
          <cell r="A800">
            <v>3</v>
          </cell>
          <cell r="B800" t="str">
            <v>Mand</v>
          </cell>
        </row>
        <row r="801">
          <cell r="A801">
            <v>3</v>
          </cell>
          <cell r="B801" t="str">
            <v>Mand</v>
          </cell>
        </row>
        <row r="802">
          <cell r="A802">
            <v>3</v>
          </cell>
          <cell r="B802" t="str">
            <v>Mand</v>
          </cell>
        </row>
        <row r="803">
          <cell r="A803">
            <v>3</v>
          </cell>
          <cell r="B803" t="str">
            <v>Mand</v>
          </cell>
        </row>
        <row r="804">
          <cell r="A804">
            <v>3</v>
          </cell>
          <cell r="B804" t="str">
            <v>Mand</v>
          </cell>
        </row>
        <row r="805">
          <cell r="A805">
            <v>3</v>
          </cell>
          <cell r="B805" t="str">
            <v>Mand</v>
          </cell>
        </row>
        <row r="806">
          <cell r="A806">
            <v>3</v>
          </cell>
          <cell r="B806" t="str">
            <v>Mand</v>
          </cell>
        </row>
        <row r="807">
          <cell r="A807">
            <v>3</v>
          </cell>
          <cell r="B807" t="str">
            <v>Mand</v>
          </cell>
        </row>
        <row r="808">
          <cell r="A808">
            <v>3</v>
          </cell>
          <cell r="B808" t="str">
            <v>Mand</v>
          </cell>
        </row>
        <row r="809">
          <cell r="A809">
            <v>3</v>
          </cell>
          <cell r="B809" t="str">
            <v>Mand</v>
          </cell>
        </row>
        <row r="810">
          <cell r="A810">
            <v>3</v>
          </cell>
          <cell r="B810" t="str">
            <v>Mand</v>
          </cell>
        </row>
        <row r="811">
          <cell r="A811">
            <v>3</v>
          </cell>
          <cell r="B811" t="str">
            <v>Mand</v>
          </cell>
        </row>
        <row r="812">
          <cell r="A812">
            <v>3</v>
          </cell>
          <cell r="B812" t="str">
            <v>Mand</v>
          </cell>
        </row>
        <row r="813">
          <cell r="A813">
            <v>3</v>
          </cell>
          <cell r="B813" t="str">
            <v>Mand</v>
          </cell>
        </row>
        <row r="814">
          <cell r="A814">
            <v>3</v>
          </cell>
          <cell r="B814" t="str">
            <v>Mand</v>
          </cell>
        </row>
        <row r="815">
          <cell r="A815">
            <v>3</v>
          </cell>
          <cell r="B815" t="str">
            <v>Mand</v>
          </cell>
        </row>
        <row r="816">
          <cell r="A816">
            <v>3</v>
          </cell>
          <cell r="B816" t="str">
            <v>Mand</v>
          </cell>
        </row>
        <row r="817">
          <cell r="A817">
            <v>3</v>
          </cell>
          <cell r="B817" t="str">
            <v>Mand</v>
          </cell>
        </row>
        <row r="818">
          <cell r="A818">
            <v>3</v>
          </cell>
          <cell r="B818" t="str">
            <v>Mand</v>
          </cell>
        </row>
        <row r="819">
          <cell r="A819">
            <v>3</v>
          </cell>
          <cell r="B819" t="str">
            <v>Mand</v>
          </cell>
        </row>
        <row r="820">
          <cell r="A820">
            <v>3</v>
          </cell>
          <cell r="B820" t="str">
            <v>Mand</v>
          </cell>
        </row>
        <row r="821">
          <cell r="A821">
            <v>3</v>
          </cell>
          <cell r="B821" t="str">
            <v>Mand</v>
          </cell>
        </row>
        <row r="822">
          <cell r="A822">
            <v>3</v>
          </cell>
          <cell r="B822" t="str">
            <v>Mand</v>
          </cell>
        </row>
        <row r="823">
          <cell r="A823">
            <v>3</v>
          </cell>
          <cell r="B823" t="str">
            <v>Mand</v>
          </cell>
        </row>
        <row r="824">
          <cell r="A824">
            <v>3</v>
          </cell>
          <cell r="B824" t="str">
            <v>Mand</v>
          </cell>
        </row>
        <row r="825">
          <cell r="A825">
            <v>3</v>
          </cell>
          <cell r="B825" t="str">
            <v>Mand</v>
          </cell>
        </row>
        <row r="826">
          <cell r="A826">
            <v>3</v>
          </cell>
          <cell r="B826" t="str">
            <v>Mand</v>
          </cell>
        </row>
        <row r="827">
          <cell r="A827">
            <v>3</v>
          </cell>
          <cell r="B827" t="str">
            <v>Mand</v>
          </cell>
        </row>
        <row r="828">
          <cell r="A828">
            <v>3</v>
          </cell>
          <cell r="B828" t="str">
            <v>Mand</v>
          </cell>
        </row>
        <row r="829">
          <cell r="A829">
            <v>3</v>
          </cell>
          <cell r="B829" t="str">
            <v>Mand</v>
          </cell>
        </row>
        <row r="830">
          <cell r="A830">
            <v>3</v>
          </cell>
          <cell r="B830" t="str">
            <v>Mand</v>
          </cell>
        </row>
        <row r="831">
          <cell r="A831">
            <v>3</v>
          </cell>
          <cell r="B831" t="str">
            <v>Mand</v>
          </cell>
        </row>
        <row r="832">
          <cell r="A832">
            <v>3</v>
          </cell>
          <cell r="B832" t="str">
            <v>Mand</v>
          </cell>
        </row>
        <row r="833">
          <cell r="A833">
            <v>3</v>
          </cell>
          <cell r="B833" t="str">
            <v>Mand</v>
          </cell>
        </row>
        <row r="834">
          <cell r="A834">
            <v>3</v>
          </cell>
          <cell r="B834" t="str">
            <v>Mand</v>
          </cell>
        </row>
        <row r="835">
          <cell r="A835">
            <v>3</v>
          </cell>
          <cell r="B835" t="str">
            <v>Mand</v>
          </cell>
        </row>
        <row r="836">
          <cell r="A836">
            <v>3</v>
          </cell>
          <cell r="B836" t="str">
            <v>Mand</v>
          </cell>
        </row>
        <row r="837">
          <cell r="A837">
            <v>3</v>
          </cell>
          <cell r="B837" t="str">
            <v>Mand</v>
          </cell>
        </row>
        <row r="838">
          <cell r="A838">
            <v>3</v>
          </cell>
          <cell r="B838" t="str">
            <v>Mand</v>
          </cell>
        </row>
        <row r="839">
          <cell r="A839">
            <v>3</v>
          </cell>
          <cell r="B839" t="str">
            <v>Mand</v>
          </cell>
        </row>
        <row r="840">
          <cell r="A840">
            <v>3</v>
          </cell>
          <cell r="B840" t="str">
            <v>Mand</v>
          </cell>
        </row>
        <row r="841">
          <cell r="A841">
            <v>3</v>
          </cell>
          <cell r="B841" t="str">
            <v>Mand</v>
          </cell>
        </row>
        <row r="842">
          <cell r="A842">
            <v>3</v>
          </cell>
          <cell r="B842" t="str">
            <v>Mand</v>
          </cell>
        </row>
        <row r="843">
          <cell r="A843">
            <v>3</v>
          </cell>
          <cell r="B843" t="str">
            <v>Mand</v>
          </cell>
        </row>
        <row r="844">
          <cell r="A844">
            <v>3</v>
          </cell>
          <cell r="B844" t="str">
            <v>Mand</v>
          </cell>
        </row>
        <row r="845">
          <cell r="A845">
            <v>3</v>
          </cell>
          <cell r="B845" t="str">
            <v>Mand</v>
          </cell>
        </row>
        <row r="846">
          <cell r="A846">
            <v>3</v>
          </cell>
          <cell r="B846" t="str">
            <v>Mand</v>
          </cell>
        </row>
        <row r="847">
          <cell r="A847">
            <v>3</v>
          </cell>
          <cell r="B847" t="str">
            <v>Mand</v>
          </cell>
        </row>
        <row r="848">
          <cell r="A848">
            <v>3</v>
          </cell>
          <cell r="B848" t="str">
            <v>Mand</v>
          </cell>
        </row>
        <row r="849">
          <cell r="A849">
            <v>3</v>
          </cell>
          <cell r="B849" t="str">
            <v>Mand</v>
          </cell>
        </row>
        <row r="850">
          <cell r="A850">
            <v>3</v>
          </cell>
          <cell r="B850" t="str">
            <v>Mand</v>
          </cell>
        </row>
        <row r="851">
          <cell r="A851">
            <v>3</v>
          </cell>
          <cell r="B851" t="str">
            <v>Mand</v>
          </cell>
        </row>
        <row r="852">
          <cell r="A852">
            <v>3</v>
          </cell>
          <cell r="B852" t="str">
            <v>Mand</v>
          </cell>
        </row>
        <row r="853">
          <cell r="A853">
            <v>3</v>
          </cell>
          <cell r="B853" t="str">
            <v>Mand</v>
          </cell>
        </row>
        <row r="854">
          <cell r="A854">
            <v>3</v>
          </cell>
          <cell r="B854" t="str">
            <v>Mand</v>
          </cell>
        </row>
        <row r="855">
          <cell r="A855">
            <v>3</v>
          </cell>
          <cell r="B855" t="str">
            <v>Mand</v>
          </cell>
        </row>
        <row r="856">
          <cell r="A856">
            <v>3</v>
          </cell>
          <cell r="B856" t="str">
            <v>Mand</v>
          </cell>
        </row>
        <row r="857">
          <cell r="A857">
            <v>3</v>
          </cell>
          <cell r="B857" t="str">
            <v>Mand</v>
          </cell>
        </row>
        <row r="858">
          <cell r="A858">
            <v>3</v>
          </cell>
          <cell r="B858" t="str">
            <v>Mand</v>
          </cell>
        </row>
        <row r="859">
          <cell r="A859">
            <v>3</v>
          </cell>
          <cell r="B859" t="str">
            <v>Mand</v>
          </cell>
        </row>
        <row r="860">
          <cell r="A860">
            <v>3</v>
          </cell>
          <cell r="B860" t="str">
            <v>Mand</v>
          </cell>
        </row>
        <row r="861">
          <cell r="A861">
            <v>3</v>
          </cell>
          <cell r="B861" t="str">
            <v>Mand</v>
          </cell>
        </row>
        <row r="862">
          <cell r="A862">
            <v>3</v>
          </cell>
          <cell r="B862" t="str">
            <v>Mand</v>
          </cell>
        </row>
        <row r="863">
          <cell r="A863">
            <v>3</v>
          </cell>
          <cell r="B863" t="str">
            <v>Mand</v>
          </cell>
        </row>
        <row r="864">
          <cell r="A864">
            <v>3</v>
          </cell>
          <cell r="B864" t="str">
            <v>Mand</v>
          </cell>
        </row>
        <row r="865">
          <cell r="A865">
            <v>3</v>
          </cell>
          <cell r="B865" t="str">
            <v>Mand</v>
          </cell>
        </row>
        <row r="866">
          <cell r="A866">
            <v>3</v>
          </cell>
          <cell r="B866" t="str">
            <v>Mand</v>
          </cell>
        </row>
        <row r="867">
          <cell r="A867">
            <v>3</v>
          </cell>
          <cell r="B867" t="str">
            <v>Mand</v>
          </cell>
        </row>
        <row r="868">
          <cell r="A868">
            <v>3</v>
          </cell>
          <cell r="B868" t="str">
            <v>Mand</v>
          </cell>
        </row>
        <row r="869">
          <cell r="A869">
            <v>3</v>
          </cell>
          <cell r="B869" t="str">
            <v>Mand</v>
          </cell>
        </row>
        <row r="870">
          <cell r="A870">
            <v>3</v>
          </cell>
          <cell r="B870" t="str">
            <v>Mand</v>
          </cell>
        </row>
        <row r="871">
          <cell r="A871">
            <v>3</v>
          </cell>
          <cell r="B871" t="str">
            <v>Mand</v>
          </cell>
        </row>
        <row r="872">
          <cell r="A872">
            <v>3</v>
          </cell>
          <cell r="B872" t="str">
            <v>Mand</v>
          </cell>
        </row>
        <row r="873">
          <cell r="A873">
            <v>3</v>
          </cell>
          <cell r="B873" t="str">
            <v>Mand</v>
          </cell>
        </row>
        <row r="874">
          <cell r="A874">
            <v>3</v>
          </cell>
          <cell r="B874" t="str">
            <v>Mand</v>
          </cell>
        </row>
        <row r="875">
          <cell r="A875">
            <v>3</v>
          </cell>
          <cell r="B875" t="str">
            <v>Mand</v>
          </cell>
        </row>
        <row r="876">
          <cell r="A876">
            <v>3</v>
          </cell>
          <cell r="B876" t="str">
            <v>Mand</v>
          </cell>
        </row>
        <row r="877">
          <cell r="A877">
            <v>3</v>
          </cell>
          <cell r="B877" t="str">
            <v>Mand</v>
          </cell>
        </row>
        <row r="878">
          <cell r="A878">
            <v>3</v>
          </cell>
          <cell r="B878" t="str">
            <v>Mand</v>
          </cell>
        </row>
        <row r="879">
          <cell r="A879">
            <v>3</v>
          </cell>
          <cell r="B879" t="str">
            <v>Mand</v>
          </cell>
        </row>
        <row r="880">
          <cell r="A880">
            <v>3</v>
          </cell>
          <cell r="B880" t="str">
            <v>Mand</v>
          </cell>
        </row>
        <row r="881">
          <cell r="A881">
            <v>3</v>
          </cell>
          <cell r="B881" t="str">
            <v>Mand</v>
          </cell>
        </row>
        <row r="882">
          <cell r="A882">
            <v>3</v>
          </cell>
          <cell r="B882" t="str">
            <v>Mand</v>
          </cell>
        </row>
        <row r="883">
          <cell r="A883">
            <v>3</v>
          </cell>
          <cell r="B883" t="str">
            <v>Mand</v>
          </cell>
        </row>
        <row r="884">
          <cell r="A884">
            <v>3</v>
          </cell>
          <cell r="B884" t="str">
            <v>Mand</v>
          </cell>
        </row>
        <row r="885">
          <cell r="A885">
            <v>3</v>
          </cell>
          <cell r="B885" t="str">
            <v>Mand</v>
          </cell>
        </row>
        <row r="886">
          <cell r="A886">
            <v>3</v>
          </cell>
          <cell r="B886" t="str">
            <v>Mand</v>
          </cell>
        </row>
        <row r="887">
          <cell r="A887">
            <v>3</v>
          </cell>
          <cell r="B887" t="str">
            <v>Mand</v>
          </cell>
        </row>
        <row r="888">
          <cell r="A888">
            <v>3</v>
          </cell>
          <cell r="B888" t="str">
            <v>Mand</v>
          </cell>
        </row>
        <row r="889">
          <cell r="A889">
            <v>3</v>
          </cell>
          <cell r="B889" t="str">
            <v>Mand</v>
          </cell>
        </row>
        <row r="890">
          <cell r="A890">
            <v>3</v>
          </cell>
          <cell r="B890" t="str">
            <v>Mand</v>
          </cell>
        </row>
        <row r="891">
          <cell r="A891">
            <v>3</v>
          </cell>
          <cell r="B891" t="str">
            <v>Mand</v>
          </cell>
        </row>
        <row r="892">
          <cell r="A892">
            <v>3</v>
          </cell>
          <cell r="B892" t="str">
            <v>Mand</v>
          </cell>
        </row>
        <row r="893">
          <cell r="A893">
            <v>3</v>
          </cell>
          <cell r="B893" t="str">
            <v>Mand</v>
          </cell>
        </row>
        <row r="894">
          <cell r="A894">
            <v>3</v>
          </cell>
          <cell r="B894" t="str">
            <v>Mand</v>
          </cell>
        </row>
        <row r="895">
          <cell r="A895">
            <v>3</v>
          </cell>
          <cell r="B895" t="str">
            <v>Mand</v>
          </cell>
        </row>
        <row r="896">
          <cell r="A896">
            <v>3</v>
          </cell>
          <cell r="B896" t="str">
            <v>Mand</v>
          </cell>
        </row>
        <row r="897">
          <cell r="A897">
            <v>3</v>
          </cell>
          <cell r="B897" t="str">
            <v>Mand</v>
          </cell>
        </row>
        <row r="898">
          <cell r="A898">
            <v>3</v>
          </cell>
          <cell r="B898" t="str">
            <v>Mand</v>
          </cell>
        </row>
        <row r="899">
          <cell r="A899">
            <v>3</v>
          </cell>
          <cell r="B899" t="str">
            <v>Mand</v>
          </cell>
        </row>
        <row r="900">
          <cell r="A900">
            <v>3</v>
          </cell>
          <cell r="B900" t="str">
            <v>Mand</v>
          </cell>
        </row>
        <row r="901">
          <cell r="A901">
            <v>3</v>
          </cell>
          <cell r="B901" t="str">
            <v>Mand</v>
          </cell>
        </row>
        <row r="902">
          <cell r="A902">
            <v>3</v>
          </cell>
          <cell r="B902" t="str">
            <v>Mand</v>
          </cell>
        </row>
        <row r="903">
          <cell r="A903">
            <v>3</v>
          </cell>
          <cell r="B903" t="str">
            <v>Mand</v>
          </cell>
        </row>
        <row r="904">
          <cell r="A904">
            <v>3</v>
          </cell>
          <cell r="B904" t="str">
            <v>Mand</v>
          </cell>
        </row>
        <row r="905">
          <cell r="A905">
            <v>3</v>
          </cell>
          <cell r="B905" t="str">
            <v>Mand</v>
          </cell>
        </row>
        <row r="906">
          <cell r="A906">
            <v>3</v>
          </cell>
          <cell r="B906" t="str">
            <v>Mand</v>
          </cell>
        </row>
        <row r="907">
          <cell r="A907">
            <v>3</v>
          </cell>
          <cell r="B907" t="str">
            <v>Mand</v>
          </cell>
        </row>
        <row r="908">
          <cell r="A908">
            <v>3</v>
          </cell>
          <cell r="B908" t="str">
            <v>Mand</v>
          </cell>
        </row>
        <row r="909">
          <cell r="A909">
            <v>3</v>
          </cell>
          <cell r="B909" t="str">
            <v>Mand</v>
          </cell>
        </row>
        <row r="910">
          <cell r="A910">
            <v>3</v>
          </cell>
          <cell r="B910" t="str">
            <v>Mand</v>
          </cell>
        </row>
        <row r="911">
          <cell r="A911">
            <v>3</v>
          </cell>
          <cell r="B911" t="str">
            <v>Mand</v>
          </cell>
        </row>
        <row r="912">
          <cell r="A912">
            <v>3</v>
          </cell>
          <cell r="B912" t="str">
            <v>Mand</v>
          </cell>
        </row>
        <row r="913">
          <cell r="A913">
            <v>3</v>
          </cell>
          <cell r="B913" t="str">
            <v>Mand</v>
          </cell>
        </row>
        <row r="914">
          <cell r="A914">
            <v>3</v>
          </cell>
          <cell r="B914" t="str">
            <v>Mand</v>
          </cell>
        </row>
        <row r="915">
          <cell r="A915">
            <v>3</v>
          </cell>
          <cell r="B915" t="str">
            <v>Mand</v>
          </cell>
        </row>
        <row r="916">
          <cell r="A916">
            <v>3</v>
          </cell>
          <cell r="B916" t="str">
            <v>Mand</v>
          </cell>
        </row>
        <row r="917">
          <cell r="A917">
            <v>3</v>
          </cell>
          <cell r="B917" t="str">
            <v>Mand</v>
          </cell>
        </row>
        <row r="918">
          <cell r="A918">
            <v>3</v>
          </cell>
          <cell r="B918" t="str">
            <v>Mand</v>
          </cell>
        </row>
        <row r="919">
          <cell r="A919">
            <v>3</v>
          </cell>
          <cell r="B919" t="str">
            <v>Mand</v>
          </cell>
        </row>
        <row r="920">
          <cell r="A920">
            <v>3</v>
          </cell>
          <cell r="B920" t="str">
            <v>Mand</v>
          </cell>
        </row>
        <row r="921">
          <cell r="A921">
            <v>3</v>
          </cell>
          <cell r="B921" t="str">
            <v>Mand</v>
          </cell>
        </row>
        <row r="922">
          <cell r="A922">
            <v>3</v>
          </cell>
          <cell r="B922" t="str">
            <v>Mand</v>
          </cell>
        </row>
        <row r="923">
          <cell r="A923">
            <v>3</v>
          </cell>
          <cell r="B923" t="str">
            <v>Mand</v>
          </cell>
        </row>
        <row r="924">
          <cell r="A924">
            <v>3</v>
          </cell>
          <cell r="B924" t="str">
            <v>Mand</v>
          </cell>
        </row>
        <row r="925">
          <cell r="A925">
            <v>3</v>
          </cell>
          <cell r="B925" t="str">
            <v>Mand</v>
          </cell>
        </row>
        <row r="926">
          <cell r="A926">
            <v>3</v>
          </cell>
          <cell r="B926" t="str">
            <v>Mand</v>
          </cell>
        </row>
        <row r="927">
          <cell r="A927">
            <v>3</v>
          </cell>
          <cell r="B927" t="str">
            <v>Mand</v>
          </cell>
        </row>
        <row r="928">
          <cell r="A928">
            <v>3</v>
          </cell>
          <cell r="B928" t="str">
            <v>Mand</v>
          </cell>
        </row>
        <row r="929">
          <cell r="A929">
            <v>3</v>
          </cell>
          <cell r="B929" t="str">
            <v>Mand</v>
          </cell>
        </row>
        <row r="930">
          <cell r="A930">
            <v>3</v>
          </cell>
          <cell r="B930" t="str">
            <v>Mand</v>
          </cell>
        </row>
        <row r="931">
          <cell r="A931">
            <v>3</v>
          </cell>
          <cell r="B931" t="str">
            <v>Mand</v>
          </cell>
        </row>
        <row r="932">
          <cell r="A932">
            <v>3</v>
          </cell>
          <cell r="B932" t="str">
            <v>Mand</v>
          </cell>
        </row>
        <row r="933">
          <cell r="A933">
            <v>3</v>
          </cell>
          <cell r="B933" t="str">
            <v>Mand</v>
          </cell>
        </row>
        <row r="934">
          <cell r="A934">
            <v>3</v>
          </cell>
          <cell r="B934" t="str">
            <v>Mand</v>
          </cell>
        </row>
        <row r="935">
          <cell r="A935">
            <v>3</v>
          </cell>
          <cell r="B935" t="str">
            <v>Mand</v>
          </cell>
        </row>
        <row r="936">
          <cell r="A936">
            <v>3</v>
          </cell>
          <cell r="B936" t="str">
            <v>Mand</v>
          </cell>
        </row>
        <row r="937">
          <cell r="A937">
            <v>3</v>
          </cell>
          <cell r="B937" t="str">
            <v>Mand</v>
          </cell>
        </row>
        <row r="938">
          <cell r="A938">
            <v>3</v>
          </cell>
          <cell r="B938" t="str">
            <v>Mand</v>
          </cell>
        </row>
        <row r="939">
          <cell r="A939">
            <v>3</v>
          </cell>
          <cell r="B939" t="str">
            <v>Mand</v>
          </cell>
        </row>
        <row r="940">
          <cell r="A940">
            <v>3</v>
          </cell>
          <cell r="B940" t="str">
            <v>Mand</v>
          </cell>
        </row>
        <row r="941">
          <cell r="A941">
            <v>3</v>
          </cell>
          <cell r="B941" t="str">
            <v>Mand</v>
          </cell>
        </row>
        <row r="942">
          <cell r="A942">
            <v>3</v>
          </cell>
          <cell r="B942" t="str">
            <v>Mand</v>
          </cell>
        </row>
        <row r="943">
          <cell r="A943">
            <v>3</v>
          </cell>
          <cell r="B943" t="str">
            <v>Mand</v>
          </cell>
        </row>
        <row r="944">
          <cell r="A944">
            <v>3</v>
          </cell>
          <cell r="B944" t="str">
            <v>Mand</v>
          </cell>
        </row>
        <row r="945">
          <cell r="A945">
            <v>3</v>
          </cell>
          <cell r="B945" t="str">
            <v>Mand</v>
          </cell>
        </row>
        <row r="946">
          <cell r="A946">
            <v>3</v>
          </cell>
          <cell r="B946" t="str">
            <v>Mand</v>
          </cell>
        </row>
        <row r="947">
          <cell r="A947">
            <v>3</v>
          </cell>
          <cell r="B947" t="str">
            <v>Mand</v>
          </cell>
        </row>
        <row r="948">
          <cell r="A948">
            <v>3</v>
          </cell>
          <cell r="B948" t="str">
            <v>Mand</v>
          </cell>
        </row>
        <row r="949">
          <cell r="A949">
            <v>3</v>
          </cell>
          <cell r="B949" t="str">
            <v>Mand</v>
          </cell>
        </row>
        <row r="950">
          <cell r="A950">
            <v>3</v>
          </cell>
          <cell r="B950" t="str">
            <v>Mand</v>
          </cell>
        </row>
        <row r="951">
          <cell r="A951">
            <v>3</v>
          </cell>
          <cell r="B951" t="str">
            <v>Mand</v>
          </cell>
        </row>
        <row r="952">
          <cell r="A952">
            <v>3</v>
          </cell>
          <cell r="B952" t="str">
            <v>Mand</v>
          </cell>
        </row>
        <row r="953">
          <cell r="A953">
            <v>3</v>
          </cell>
          <cell r="B953" t="str">
            <v>Mand</v>
          </cell>
        </row>
        <row r="954">
          <cell r="A954">
            <v>3</v>
          </cell>
          <cell r="B954" t="str">
            <v>Mand</v>
          </cell>
        </row>
        <row r="955">
          <cell r="A955">
            <v>3</v>
          </cell>
          <cell r="B955" t="str">
            <v>Mand</v>
          </cell>
        </row>
        <row r="956">
          <cell r="A956">
            <v>3</v>
          </cell>
          <cell r="B956" t="str">
            <v>Mand</v>
          </cell>
        </row>
        <row r="957">
          <cell r="A957">
            <v>3</v>
          </cell>
          <cell r="B957" t="str">
            <v>Mand</v>
          </cell>
        </row>
        <row r="958">
          <cell r="A958">
            <v>3</v>
          </cell>
          <cell r="B958" t="str">
            <v>Mand</v>
          </cell>
        </row>
        <row r="959">
          <cell r="A959">
            <v>3</v>
          </cell>
          <cell r="B959" t="str">
            <v>Mand</v>
          </cell>
        </row>
        <row r="960">
          <cell r="A960">
            <v>3</v>
          </cell>
          <cell r="B960" t="str">
            <v>Mand</v>
          </cell>
        </row>
        <row r="961">
          <cell r="A961">
            <v>3</v>
          </cell>
          <cell r="B961" t="str">
            <v>Mand</v>
          </cell>
        </row>
        <row r="962">
          <cell r="A962">
            <v>3</v>
          </cell>
          <cell r="B962" t="str">
            <v>Mand</v>
          </cell>
        </row>
        <row r="963">
          <cell r="A963">
            <v>3</v>
          </cell>
          <cell r="B963" t="str">
            <v>Mand</v>
          </cell>
        </row>
        <row r="964">
          <cell r="A964">
            <v>3</v>
          </cell>
          <cell r="B964" t="str">
            <v>Mand</v>
          </cell>
        </row>
        <row r="965">
          <cell r="A965">
            <v>3</v>
          </cell>
          <cell r="B965" t="str">
            <v>Mand</v>
          </cell>
        </row>
        <row r="966">
          <cell r="A966">
            <v>3</v>
          </cell>
          <cell r="B966" t="str">
            <v>Mand</v>
          </cell>
        </row>
        <row r="967">
          <cell r="A967">
            <v>3</v>
          </cell>
          <cell r="B967" t="str">
            <v>Mand</v>
          </cell>
        </row>
        <row r="968">
          <cell r="A968">
            <v>3</v>
          </cell>
          <cell r="B968" t="str">
            <v>Mand</v>
          </cell>
        </row>
        <row r="969">
          <cell r="A969">
            <v>3</v>
          </cell>
          <cell r="B969" t="str">
            <v>Mand</v>
          </cell>
        </row>
        <row r="970">
          <cell r="A970">
            <v>3</v>
          </cell>
          <cell r="B970" t="str">
            <v>Mand</v>
          </cell>
        </row>
        <row r="971">
          <cell r="A971">
            <v>3</v>
          </cell>
          <cell r="B971" t="str">
            <v>Mand</v>
          </cell>
        </row>
        <row r="972">
          <cell r="A972">
            <v>3</v>
          </cell>
          <cell r="B972" t="str">
            <v>Mand</v>
          </cell>
        </row>
        <row r="973">
          <cell r="A973">
            <v>3</v>
          </cell>
          <cell r="B973" t="str">
            <v>Mand</v>
          </cell>
        </row>
        <row r="974">
          <cell r="A974">
            <v>3</v>
          </cell>
          <cell r="B974" t="str">
            <v>Mand</v>
          </cell>
        </row>
        <row r="975">
          <cell r="A975">
            <v>3</v>
          </cell>
          <cell r="B975" t="str">
            <v>Mand</v>
          </cell>
        </row>
        <row r="976">
          <cell r="A976">
            <v>3</v>
          </cell>
          <cell r="B976" t="str">
            <v>Mand</v>
          </cell>
        </row>
        <row r="977">
          <cell r="A977">
            <v>3</v>
          </cell>
          <cell r="B977" t="str">
            <v>Mand</v>
          </cell>
        </row>
        <row r="978">
          <cell r="A978">
            <v>3</v>
          </cell>
          <cell r="B978" t="str">
            <v>Mand</v>
          </cell>
        </row>
        <row r="979">
          <cell r="A979">
            <v>3</v>
          </cell>
          <cell r="B979" t="str">
            <v>Mand</v>
          </cell>
        </row>
        <row r="980">
          <cell r="A980">
            <v>3</v>
          </cell>
          <cell r="B980" t="str">
            <v>Mand</v>
          </cell>
        </row>
        <row r="981">
          <cell r="A981">
            <v>3</v>
          </cell>
          <cell r="B981" t="str">
            <v>Mand</v>
          </cell>
        </row>
        <row r="982">
          <cell r="A982">
            <v>3</v>
          </cell>
          <cell r="B982" t="str">
            <v>Mand</v>
          </cell>
        </row>
        <row r="983">
          <cell r="A983">
            <v>3</v>
          </cell>
          <cell r="B983" t="str">
            <v>Mand</v>
          </cell>
        </row>
        <row r="984">
          <cell r="A984">
            <v>3</v>
          </cell>
          <cell r="B984" t="str">
            <v>Mand</v>
          </cell>
        </row>
        <row r="985">
          <cell r="A985">
            <v>3</v>
          </cell>
          <cell r="B985" t="str">
            <v>Mand</v>
          </cell>
        </row>
        <row r="986">
          <cell r="A986">
            <v>3</v>
          </cell>
          <cell r="B986" t="str">
            <v>Mand</v>
          </cell>
        </row>
        <row r="987">
          <cell r="A987">
            <v>3</v>
          </cell>
          <cell r="B987" t="str">
            <v>Mand</v>
          </cell>
        </row>
        <row r="988">
          <cell r="A988">
            <v>3</v>
          </cell>
          <cell r="B988" t="str">
            <v>Mand</v>
          </cell>
        </row>
        <row r="989">
          <cell r="A989">
            <v>3</v>
          </cell>
          <cell r="B989" t="str">
            <v>Mand</v>
          </cell>
        </row>
        <row r="990">
          <cell r="A990">
            <v>3</v>
          </cell>
          <cell r="B990" t="str">
            <v>Mand</v>
          </cell>
        </row>
        <row r="991">
          <cell r="A991">
            <v>3</v>
          </cell>
          <cell r="B991" t="str">
            <v>Mand</v>
          </cell>
        </row>
        <row r="992">
          <cell r="A992">
            <v>3</v>
          </cell>
          <cell r="B992" t="str">
            <v>Mand</v>
          </cell>
        </row>
        <row r="993">
          <cell r="A993">
            <v>3</v>
          </cell>
          <cell r="B993" t="str">
            <v>Mand</v>
          </cell>
        </row>
        <row r="994">
          <cell r="A994">
            <v>3</v>
          </cell>
          <cell r="B994" t="str">
            <v>Mand</v>
          </cell>
        </row>
        <row r="995">
          <cell r="A995">
            <v>3</v>
          </cell>
          <cell r="B995" t="str">
            <v>Mand</v>
          </cell>
        </row>
        <row r="996">
          <cell r="A996">
            <v>3</v>
          </cell>
          <cell r="B996" t="str">
            <v>Mand</v>
          </cell>
        </row>
        <row r="997">
          <cell r="A997">
            <v>3</v>
          </cell>
          <cell r="B997" t="str">
            <v>Mand</v>
          </cell>
        </row>
        <row r="998">
          <cell r="A998">
            <v>3</v>
          </cell>
          <cell r="B998" t="str">
            <v>Mand</v>
          </cell>
        </row>
        <row r="999">
          <cell r="A999">
            <v>3</v>
          </cell>
          <cell r="B999" t="str">
            <v>Mand</v>
          </cell>
        </row>
        <row r="1000">
          <cell r="A1000">
            <v>3</v>
          </cell>
          <cell r="B1000" t="str">
            <v>Mand</v>
          </cell>
        </row>
        <row r="1001">
          <cell r="A1001">
            <v>3</v>
          </cell>
          <cell r="B1001" t="str">
            <v>Mand</v>
          </cell>
        </row>
        <row r="1002">
          <cell r="A1002">
            <v>3</v>
          </cell>
          <cell r="B1002" t="str">
            <v>Mand</v>
          </cell>
        </row>
        <row r="1003">
          <cell r="A1003">
            <v>3</v>
          </cell>
          <cell r="B1003" t="str">
            <v>Mand</v>
          </cell>
        </row>
        <row r="1004">
          <cell r="A1004">
            <v>3</v>
          </cell>
          <cell r="B1004" t="str">
            <v>Mand</v>
          </cell>
        </row>
        <row r="1005">
          <cell r="A1005">
            <v>3</v>
          </cell>
          <cell r="B1005" t="str">
            <v>Mand</v>
          </cell>
        </row>
        <row r="1006">
          <cell r="A1006">
            <v>3</v>
          </cell>
          <cell r="B1006" t="str">
            <v>Mand</v>
          </cell>
        </row>
        <row r="1007">
          <cell r="A1007">
            <v>3</v>
          </cell>
          <cell r="B1007" t="str">
            <v>Mand</v>
          </cell>
        </row>
        <row r="1008">
          <cell r="A1008">
            <v>3</v>
          </cell>
          <cell r="B1008" t="str">
            <v>Mand</v>
          </cell>
        </row>
        <row r="1009">
          <cell r="A1009">
            <v>3</v>
          </cell>
          <cell r="B1009" t="str">
            <v>Mand</v>
          </cell>
        </row>
        <row r="1010">
          <cell r="A1010">
            <v>3</v>
          </cell>
          <cell r="B1010" t="str">
            <v>Mand</v>
          </cell>
        </row>
        <row r="1011">
          <cell r="A1011">
            <v>3</v>
          </cell>
          <cell r="B1011" t="str">
            <v>Mand</v>
          </cell>
        </row>
        <row r="1012">
          <cell r="A1012">
            <v>3</v>
          </cell>
          <cell r="B1012" t="str">
            <v>Mand</v>
          </cell>
        </row>
        <row r="1013">
          <cell r="A1013">
            <v>3</v>
          </cell>
          <cell r="B1013" t="str">
            <v>Mand</v>
          </cell>
        </row>
        <row r="1014">
          <cell r="A1014">
            <v>3</v>
          </cell>
          <cell r="B1014" t="str">
            <v>Mand</v>
          </cell>
        </row>
        <row r="1015">
          <cell r="A1015">
            <v>3</v>
          </cell>
          <cell r="B1015" t="str">
            <v>Mand</v>
          </cell>
        </row>
        <row r="1016">
          <cell r="A1016">
            <v>3</v>
          </cell>
          <cell r="B1016" t="str">
            <v>Mand</v>
          </cell>
        </row>
        <row r="1017">
          <cell r="A1017">
            <v>3</v>
          </cell>
          <cell r="B1017" t="str">
            <v>Mand</v>
          </cell>
        </row>
        <row r="1018">
          <cell r="A1018">
            <v>3</v>
          </cell>
          <cell r="B1018" t="str">
            <v>Mand</v>
          </cell>
        </row>
        <row r="1019">
          <cell r="A1019">
            <v>3</v>
          </cell>
          <cell r="B1019" t="str">
            <v>Mand</v>
          </cell>
        </row>
        <row r="1020">
          <cell r="A1020">
            <v>3</v>
          </cell>
          <cell r="B1020" t="str">
            <v>Mand</v>
          </cell>
        </row>
        <row r="1021">
          <cell r="A1021">
            <v>3</v>
          </cell>
          <cell r="B1021" t="str">
            <v>Mand</v>
          </cell>
        </row>
        <row r="1022">
          <cell r="A1022">
            <v>3</v>
          </cell>
          <cell r="B1022" t="str">
            <v>Mand</v>
          </cell>
        </row>
        <row r="1023">
          <cell r="A1023">
            <v>3</v>
          </cell>
          <cell r="B1023" t="str">
            <v>Mand</v>
          </cell>
        </row>
        <row r="1024">
          <cell r="A1024">
            <v>3</v>
          </cell>
          <cell r="B1024" t="str">
            <v>Mand</v>
          </cell>
        </row>
        <row r="1025">
          <cell r="A1025">
            <v>3</v>
          </cell>
          <cell r="B1025" t="str">
            <v>Mand</v>
          </cell>
        </row>
        <row r="1026">
          <cell r="A1026">
            <v>3</v>
          </cell>
          <cell r="B1026" t="str">
            <v>Mand</v>
          </cell>
        </row>
        <row r="1027">
          <cell r="A1027">
            <v>3</v>
          </cell>
          <cell r="B1027" t="str">
            <v>Mand</v>
          </cell>
        </row>
        <row r="1028">
          <cell r="A1028">
            <v>3</v>
          </cell>
          <cell r="B1028" t="str">
            <v>Mand</v>
          </cell>
        </row>
        <row r="1029">
          <cell r="A1029">
            <v>3</v>
          </cell>
          <cell r="B1029" t="str">
            <v>Mand</v>
          </cell>
        </row>
        <row r="1030">
          <cell r="A1030">
            <v>3</v>
          </cell>
          <cell r="B1030" t="str">
            <v>Mand</v>
          </cell>
        </row>
        <row r="1031">
          <cell r="A1031">
            <v>3</v>
          </cell>
          <cell r="B1031" t="str">
            <v>Mand</v>
          </cell>
        </row>
        <row r="1032">
          <cell r="A1032">
            <v>3</v>
          </cell>
          <cell r="B1032" t="str">
            <v>Mand</v>
          </cell>
        </row>
        <row r="1033">
          <cell r="A1033">
            <v>3</v>
          </cell>
          <cell r="B1033" t="str">
            <v>Mand</v>
          </cell>
        </row>
        <row r="1034">
          <cell r="A1034">
            <v>3</v>
          </cell>
          <cell r="B1034" t="str">
            <v>Mand</v>
          </cell>
        </row>
        <row r="1035">
          <cell r="A1035">
            <v>3</v>
          </cell>
          <cell r="B1035" t="str">
            <v>Mand</v>
          </cell>
        </row>
        <row r="1036">
          <cell r="A1036">
            <v>3</v>
          </cell>
          <cell r="B1036" t="str">
            <v>Mand</v>
          </cell>
        </row>
        <row r="1037">
          <cell r="A1037">
            <v>3</v>
          </cell>
          <cell r="B1037" t="str">
            <v>Mand</v>
          </cell>
        </row>
        <row r="1038">
          <cell r="A1038">
            <v>3</v>
          </cell>
          <cell r="B1038" t="str">
            <v>Mand</v>
          </cell>
        </row>
        <row r="1039">
          <cell r="A1039">
            <v>3</v>
          </cell>
          <cell r="B1039" t="str">
            <v>Mand</v>
          </cell>
        </row>
        <row r="1040">
          <cell r="A1040">
            <v>3</v>
          </cell>
          <cell r="B1040" t="str">
            <v>Mand</v>
          </cell>
        </row>
        <row r="1041">
          <cell r="A1041">
            <v>3</v>
          </cell>
          <cell r="B1041" t="str">
            <v>Mand</v>
          </cell>
        </row>
        <row r="1042">
          <cell r="A1042">
            <v>3</v>
          </cell>
          <cell r="B1042" t="str">
            <v>Mand</v>
          </cell>
        </row>
        <row r="1043">
          <cell r="A1043">
            <v>3</v>
          </cell>
          <cell r="B1043" t="str">
            <v>Mand</v>
          </cell>
        </row>
        <row r="1044">
          <cell r="A1044">
            <v>3</v>
          </cell>
          <cell r="B1044" t="str">
            <v>Mand</v>
          </cell>
        </row>
        <row r="1045">
          <cell r="A1045">
            <v>3</v>
          </cell>
          <cell r="B1045" t="str">
            <v>Mand</v>
          </cell>
        </row>
        <row r="1046">
          <cell r="A1046">
            <v>3</v>
          </cell>
          <cell r="B1046" t="str">
            <v>Mand</v>
          </cell>
        </row>
        <row r="1047">
          <cell r="A1047">
            <v>3</v>
          </cell>
          <cell r="B1047" t="str">
            <v>Mand</v>
          </cell>
        </row>
        <row r="1048">
          <cell r="A1048">
            <v>3</v>
          </cell>
          <cell r="B1048" t="str">
            <v>Mand</v>
          </cell>
        </row>
        <row r="1049">
          <cell r="A1049">
            <v>3</v>
          </cell>
          <cell r="B1049" t="str">
            <v>Mand</v>
          </cell>
        </row>
        <row r="1050">
          <cell r="A1050">
            <v>3</v>
          </cell>
          <cell r="B1050" t="str">
            <v>Mand</v>
          </cell>
        </row>
        <row r="1051">
          <cell r="A1051">
            <v>3</v>
          </cell>
          <cell r="B1051" t="str">
            <v>Mand</v>
          </cell>
        </row>
        <row r="1052">
          <cell r="A1052">
            <v>3</v>
          </cell>
          <cell r="B1052" t="str">
            <v>Mand</v>
          </cell>
        </row>
        <row r="1053">
          <cell r="A1053">
            <v>3</v>
          </cell>
          <cell r="B1053" t="str">
            <v>Mand</v>
          </cell>
        </row>
        <row r="1054">
          <cell r="A1054">
            <v>3</v>
          </cell>
          <cell r="B1054" t="str">
            <v>Mand</v>
          </cell>
        </row>
        <row r="1055">
          <cell r="A1055">
            <v>3</v>
          </cell>
          <cell r="B1055" t="str">
            <v>Mand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"/>
      <sheetName val="norm"/>
      <sheetName val="binom"/>
      <sheetName val="poisson"/>
      <sheetName val="hypergeo"/>
      <sheetName val="1 stikprøve"/>
      <sheetName val="descrhelp"/>
      <sheetName val="andele"/>
      <sheetName val="pooled"/>
      <sheetName val="unpooled"/>
      <sheetName val="parret"/>
      <sheetName val="anova1"/>
      <sheetName val="anova2"/>
      <sheetName val="corr"/>
      <sheetName val="corrm"/>
      <sheetName val="mreghelp"/>
      <sheetName val="mreg"/>
      <sheetName val="chi1help"/>
      <sheetName val="gof1"/>
      <sheetName val="gof1help"/>
      <sheetName val="gof2help"/>
      <sheetName val="gof2"/>
      <sheetName val="chi2help"/>
      <sheetName val="chi1"/>
      <sheetName val="anova1help"/>
      <sheetName val="anova2help"/>
      <sheetName val="pairedhelp"/>
      <sheetName val="pooledhelp"/>
      <sheetName val="unpooledhelp"/>
      <sheetName val="binomhelp"/>
      <sheetName val="normhelp"/>
      <sheetName val="poissonhelp"/>
      <sheetName val="prophelp"/>
      <sheetName val="coorhelp"/>
      <sheetName val="chi2"/>
    </sheetNames>
    <sheetDataSet>
      <sheetData sheetId="0"/>
      <sheetData sheetId="1"/>
      <sheetData sheetId="2">
        <row r="3">
          <cell r="A3">
            <v>2</v>
          </cell>
        </row>
        <row r="5">
          <cell r="A5">
            <v>0</v>
          </cell>
          <cell r="B5">
            <v>0.25</v>
          </cell>
        </row>
        <row r="6">
          <cell r="A6">
            <v>1</v>
          </cell>
          <cell r="B6">
            <v>0.49999999999999994</v>
          </cell>
          <cell r="E6">
            <v>1</v>
          </cell>
        </row>
        <row r="7">
          <cell r="A7">
            <v>2</v>
          </cell>
          <cell r="B7">
            <v>0.25</v>
          </cell>
        </row>
        <row r="8">
          <cell r="A8">
            <v>0.25</v>
          </cell>
          <cell r="B8">
            <v>0.25</v>
          </cell>
        </row>
        <row r="9">
          <cell r="A9">
            <v>0.25</v>
          </cell>
          <cell r="B9">
            <v>0.25</v>
          </cell>
        </row>
        <row r="10">
          <cell r="A10">
            <v>0.25</v>
          </cell>
          <cell r="B10">
            <v>0.25</v>
          </cell>
        </row>
        <row r="11">
          <cell r="A11">
            <v>0.25</v>
          </cell>
          <cell r="B11">
            <v>0.25</v>
          </cell>
        </row>
        <row r="12">
          <cell r="A12">
            <v>0.25</v>
          </cell>
          <cell r="B12">
            <v>0.25</v>
          </cell>
        </row>
        <row r="13">
          <cell r="A13">
            <v>0.25</v>
          </cell>
          <cell r="B13">
            <v>0.25</v>
          </cell>
        </row>
        <row r="14">
          <cell r="A14">
            <v>0.25</v>
          </cell>
          <cell r="B14">
            <v>0.25</v>
          </cell>
        </row>
        <row r="15">
          <cell r="A15">
            <v>0.25</v>
          </cell>
          <cell r="B15">
            <v>0.25</v>
          </cell>
        </row>
        <row r="16">
          <cell r="A16">
            <v>0.25</v>
          </cell>
          <cell r="B16">
            <v>0.25</v>
          </cell>
        </row>
        <row r="17">
          <cell r="A17">
            <v>0.25</v>
          </cell>
          <cell r="B17">
            <v>0.25</v>
          </cell>
        </row>
        <row r="18">
          <cell r="A18">
            <v>0.25</v>
          </cell>
          <cell r="B18">
            <v>0.25</v>
          </cell>
        </row>
        <row r="19">
          <cell r="A19">
            <v>0.25</v>
          </cell>
          <cell r="B19">
            <v>0.25</v>
          </cell>
        </row>
        <row r="20">
          <cell r="A20">
            <v>0.25</v>
          </cell>
          <cell r="B20">
            <v>0.25</v>
          </cell>
        </row>
        <row r="21">
          <cell r="A21">
            <v>0.25</v>
          </cell>
          <cell r="B21">
            <v>0.25</v>
          </cell>
        </row>
        <row r="22">
          <cell r="A22">
            <v>0.25</v>
          </cell>
          <cell r="B22">
            <v>0.25</v>
          </cell>
        </row>
        <row r="23">
          <cell r="A23">
            <v>0.25</v>
          </cell>
          <cell r="B23">
            <v>0.25</v>
          </cell>
        </row>
        <row r="24">
          <cell r="A24">
            <v>0.25</v>
          </cell>
          <cell r="B24">
            <v>0.25</v>
          </cell>
        </row>
        <row r="25">
          <cell r="A25">
            <v>0.25</v>
          </cell>
          <cell r="B25">
            <v>0.25</v>
          </cell>
        </row>
        <row r="26">
          <cell r="A26">
            <v>0.25</v>
          </cell>
          <cell r="B26">
            <v>0.25</v>
          </cell>
        </row>
        <row r="27">
          <cell r="A27">
            <v>0.25</v>
          </cell>
          <cell r="B27">
            <v>0.25</v>
          </cell>
        </row>
        <row r="28">
          <cell r="A28">
            <v>0.25</v>
          </cell>
          <cell r="B28">
            <v>0.25</v>
          </cell>
        </row>
        <row r="29">
          <cell r="A29">
            <v>0.25</v>
          </cell>
          <cell r="B29">
            <v>0.25</v>
          </cell>
        </row>
        <row r="30">
          <cell r="A30">
            <v>0.25</v>
          </cell>
          <cell r="B30">
            <v>0.25</v>
          </cell>
        </row>
        <row r="31">
          <cell r="A31">
            <v>0.25</v>
          </cell>
          <cell r="B31">
            <v>0.25</v>
          </cell>
        </row>
        <row r="32">
          <cell r="A32">
            <v>0.25</v>
          </cell>
          <cell r="B32">
            <v>0.25</v>
          </cell>
        </row>
        <row r="33">
          <cell r="A33">
            <v>0.25</v>
          </cell>
          <cell r="B33">
            <v>0.25</v>
          </cell>
        </row>
        <row r="34">
          <cell r="A34">
            <v>0.25</v>
          </cell>
          <cell r="B34">
            <v>0.25</v>
          </cell>
        </row>
        <row r="35">
          <cell r="A35">
            <v>0.25</v>
          </cell>
          <cell r="B35">
            <v>0.25</v>
          </cell>
        </row>
        <row r="36">
          <cell r="A36">
            <v>0.25</v>
          </cell>
          <cell r="B36">
            <v>0.25</v>
          </cell>
        </row>
        <row r="37">
          <cell r="A37">
            <v>0.25</v>
          </cell>
          <cell r="B37">
            <v>0.25</v>
          </cell>
        </row>
        <row r="38">
          <cell r="A38">
            <v>0.25</v>
          </cell>
          <cell r="B38">
            <v>0.25</v>
          </cell>
        </row>
        <row r="39">
          <cell r="A39">
            <v>0.25</v>
          </cell>
          <cell r="B39">
            <v>0.25</v>
          </cell>
        </row>
        <row r="40">
          <cell r="A40">
            <v>0.25</v>
          </cell>
          <cell r="B40">
            <v>0.25</v>
          </cell>
        </row>
        <row r="41">
          <cell r="A41">
            <v>0.25</v>
          </cell>
          <cell r="B41">
            <v>0.25</v>
          </cell>
        </row>
        <row r="42">
          <cell r="A42">
            <v>0.25</v>
          </cell>
          <cell r="B42">
            <v>0.25</v>
          </cell>
        </row>
        <row r="43">
          <cell r="A43">
            <v>0.25</v>
          </cell>
          <cell r="B43">
            <v>0.25</v>
          </cell>
        </row>
        <row r="44">
          <cell r="A44">
            <v>0.25</v>
          </cell>
          <cell r="B44">
            <v>0.25</v>
          </cell>
        </row>
        <row r="45">
          <cell r="A45">
            <v>0.25</v>
          </cell>
          <cell r="B45">
            <v>0.25</v>
          </cell>
        </row>
        <row r="46">
          <cell r="A46">
            <v>0.25</v>
          </cell>
          <cell r="B46">
            <v>0.25</v>
          </cell>
        </row>
        <row r="47">
          <cell r="A47">
            <v>0.25</v>
          </cell>
          <cell r="B47">
            <v>0.25</v>
          </cell>
        </row>
        <row r="48">
          <cell r="A48">
            <v>0.25</v>
          </cell>
          <cell r="B48">
            <v>0.25</v>
          </cell>
        </row>
        <row r="49">
          <cell r="A49">
            <v>0.25</v>
          </cell>
          <cell r="B49">
            <v>0.25</v>
          </cell>
        </row>
        <row r="50">
          <cell r="A50">
            <v>0.25</v>
          </cell>
          <cell r="B50">
            <v>0.25</v>
          </cell>
        </row>
        <row r="51">
          <cell r="A51">
            <v>0.25</v>
          </cell>
          <cell r="B51">
            <v>0.25</v>
          </cell>
        </row>
        <row r="52">
          <cell r="A52">
            <v>0.25</v>
          </cell>
          <cell r="B52">
            <v>0.25</v>
          </cell>
        </row>
        <row r="53">
          <cell r="A53">
            <v>0.25</v>
          </cell>
          <cell r="B53">
            <v>0.25</v>
          </cell>
        </row>
        <row r="54">
          <cell r="A54">
            <v>0.25</v>
          </cell>
          <cell r="B54">
            <v>0.25</v>
          </cell>
        </row>
        <row r="55">
          <cell r="A55">
            <v>0.25</v>
          </cell>
          <cell r="B55">
            <v>0.25</v>
          </cell>
        </row>
        <row r="56">
          <cell r="A56">
            <v>0.25</v>
          </cell>
          <cell r="B56">
            <v>0.25</v>
          </cell>
        </row>
        <row r="57">
          <cell r="A57">
            <v>0.25</v>
          </cell>
          <cell r="B57">
            <v>0.25</v>
          </cell>
        </row>
        <row r="58">
          <cell r="A58">
            <v>0.25</v>
          </cell>
          <cell r="B58">
            <v>0.25</v>
          </cell>
        </row>
        <row r="59">
          <cell r="A59">
            <v>0.25</v>
          </cell>
          <cell r="B59">
            <v>0.25</v>
          </cell>
        </row>
        <row r="60">
          <cell r="A60">
            <v>0.25</v>
          </cell>
          <cell r="B60">
            <v>0.25</v>
          </cell>
        </row>
        <row r="61">
          <cell r="A61">
            <v>0.25</v>
          </cell>
          <cell r="B61">
            <v>0.25</v>
          </cell>
        </row>
        <row r="62">
          <cell r="A62">
            <v>0.25</v>
          </cell>
          <cell r="B62">
            <v>0.25</v>
          </cell>
        </row>
        <row r="63">
          <cell r="A63">
            <v>0.25</v>
          </cell>
          <cell r="B63">
            <v>0.25</v>
          </cell>
        </row>
        <row r="64">
          <cell r="A64">
            <v>0.25</v>
          </cell>
          <cell r="B64">
            <v>0.25</v>
          </cell>
        </row>
        <row r="65">
          <cell r="A65">
            <v>0.25</v>
          </cell>
          <cell r="B65">
            <v>0.25</v>
          </cell>
        </row>
        <row r="66">
          <cell r="A66">
            <v>0.25</v>
          </cell>
          <cell r="B66">
            <v>0.25</v>
          </cell>
        </row>
        <row r="67">
          <cell r="A67">
            <v>0.25</v>
          </cell>
          <cell r="B67">
            <v>0.25</v>
          </cell>
        </row>
        <row r="68">
          <cell r="A68">
            <v>0.25</v>
          </cell>
          <cell r="B68">
            <v>0.25</v>
          </cell>
        </row>
        <row r="69">
          <cell r="A69">
            <v>0.25</v>
          </cell>
          <cell r="B69">
            <v>0.25</v>
          </cell>
        </row>
        <row r="70">
          <cell r="A70">
            <v>0.25</v>
          </cell>
          <cell r="B70">
            <v>0.25</v>
          </cell>
        </row>
        <row r="71">
          <cell r="A71">
            <v>0.25</v>
          </cell>
          <cell r="B71">
            <v>0.25</v>
          </cell>
        </row>
        <row r="72">
          <cell r="A72">
            <v>0.25</v>
          </cell>
          <cell r="B72">
            <v>0.25</v>
          </cell>
        </row>
        <row r="73">
          <cell r="A73">
            <v>0.25</v>
          </cell>
          <cell r="B73">
            <v>0.25</v>
          </cell>
        </row>
        <row r="74">
          <cell r="A74">
            <v>0.25</v>
          </cell>
          <cell r="B74">
            <v>0.25</v>
          </cell>
        </row>
        <row r="75">
          <cell r="A75">
            <v>0.25</v>
          </cell>
          <cell r="B75">
            <v>0.25</v>
          </cell>
        </row>
        <row r="76">
          <cell r="A76">
            <v>0.25</v>
          </cell>
          <cell r="B76">
            <v>0.25</v>
          </cell>
        </row>
        <row r="77">
          <cell r="A77">
            <v>0.25</v>
          </cell>
          <cell r="B77">
            <v>0.25</v>
          </cell>
        </row>
        <row r="78">
          <cell r="A78">
            <v>0.25</v>
          </cell>
          <cell r="B78">
            <v>0.25</v>
          </cell>
        </row>
        <row r="79">
          <cell r="A79">
            <v>0.25</v>
          </cell>
          <cell r="B79">
            <v>0.25</v>
          </cell>
        </row>
        <row r="80">
          <cell r="A80">
            <v>0.25</v>
          </cell>
          <cell r="B80">
            <v>0.25</v>
          </cell>
        </row>
        <row r="81">
          <cell r="A81">
            <v>0.25</v>
          </cell>
          <cell r="B81">
            <v>0.25</v>
          </cell>
        </row>
        <row r="82">
          <cell r="A82">
            <v>0.25</v>
          </cell>
          <cell r="B82">
            <v>0.25</v>
          </cell>
        </row>
        <row r="83">
          <cell r="A83">
            <v>0.25</v>
          </cell>
          <cell r="B83">
            <v>0.25</v>
          </cell>
        </row>
        <row r="84">
          <cell r="A84">
            <v>0.25</v>
          </cell>
          <cell r="B84">
            <v>0.25</v>
          </cell>
        </row>
        <row r="85">
          <cell r="A85">
            <v>0.25</v>
          </cell>
          <cell r="B85">
            <v>0.25</v>
          </cell>
        </row>
        <row r="86">
          <cell r="A86">
            <v>0.25</v>
          </cell>
          <cell r="B86">
            <v>0.25</v>
          </cell>
        </row>
        <row r="87">
          <cell r="A87">
            <v>0.25</v>
          </cell>
          <cell r="B87">
            <v>0.25</v>
          </cell>
        </row>
        <row r="88">
          <cell r="A88">
            <v>0.25</v>
          </cell>
          <cell r="B88">
            <v>0.25</v>
          </cell>
        </row>
        <row r="89">
          <cell r="A89">
            <v>0.25</v>
          </cell>
          <cell r="B89">
            <v>0.25</v>
          </cell>
        </row>
        <row r="90">
          <cell r="A90">
            <v>0.25</v>
          </cell>
          <cell r="B90">
            <v>0.25</v>
          </cell>
        </row>
        <row r="91">
          <cell r="A91">
            <v>0.25</v>
          </cell>
          <cell r="B91">
            <v>0.25</v>
          </cell>
        </row>
        <row r="92">
          <cell r="A92">
            <v>0.25</v>
          </cell>
          <cell r="B92">
            <v>0.25</v>
          </cell>
        </row>
        <row r="93">
          <cell r="A93">
            <v>0.25</v>
          </cell>
          <cell r="B93">
            <v>0.25</v>
          </cell>
        </row>
        <row r="94">
          <cell r="A94">
            <v>0.25</v>
          </cell>
          <cell r="B94">
            <v>0.25</v>
          </cell>
        </row>
        <row r="95">
          <cell r="A95">
            <v>0.25</v>
          </cell>
          <cell r="B95">
            <v>0.25</v>
          </cell>
        </row>
        <row r="96">
          <cell r="A96">
            <v>0.25</v>
          </cell>
          <cell r="B96">
            <v>0.25</v>
          </cell>
        </row>
        <row r="97">
          <cell r="A97">
            <v>0.25</v>
          </cell>
          <cell r="B97">
            <v>0.25</v>
          </cell>
        </row>
        <row r="98">
          <cell r="A98">
            <v>0.25</v>
          </cell>
          <cell r="B98">
            <v>0.25</v>
          </cell>
        </row>
        <row r="99">
          <cell r="A99">
            <v>0.25</v>
          </cell>
          <cell r="B99">
            <v>0.25</v>
          </cell>
        </row>
        <row r="100">
          <cell r="A100">
            <v>0.25</v>
          </cell>
          <cell r="B100">
            <v>0.25</v>
          </cell>
        </row>
        <row r="101">
          <cell r="A101">
            <v>0.25</v>
          </cell>
          <cell r="B101">
            <v>0.25</v>
          </cell>
        </row>
        <row r="102">
          <cell r="A102">
            <v>0.25</v>
          </cell>
          <cell r="B102">
            <v>0.25</v>
          </cell>
        </row>
        <row r="103">
          <cell r="A103">
            <v>0.25</v>
          </cell>
          <cell r="B103">
            <v>0.25</v>
          </cell>
        </row>
        <row r="104">
          <cell r="A104">
            <v>0.25</v>
          </cell>
          <cell r="B104">
            <v>0.25</v>
          </cell>
        </row>
        <row r="105">
          <cell r="A105">
            <v>0.25</v>
          </cell>
          <cell r="B105">
            <v>0.25</v>
          </cell>
        </row>
        <row r="106">
          <cell r="A106">
            <v>0.25</v>
          </cell>
          <cell r="B106">
            <v>0.25</v>
          </cell>
        </row>
        <row r="107">
          <cell r="A107">
            <v>0.25</v>
          </cell>
          <cell r="B107">
            <v>0.25</v>
          </cell>
        </row>
        <row r="108">
          <cell r="A108">
            <v>0.25</v>
          </cell>
          <cell r="B108">
            <v>0.25</v>
          </cell>
        </row>
        <row r="109">
          <cell r="A109">
            <v>0.25</v>
          </cell>
          <cell r="B109">
            <v>0.25</v>
          </cell>
        </row>
        <row r="110">
          <cell r="A110">
            <v>0.25</v>
          </cell>
          <cell r="B110">
            <v>0.25</v>
          </cell>
        </row>
        <row r="111">
          <cell r="A111">
            <v>0.25</v>
          </cell>
          <cell r="B111">
            <v>0.25</v>
          </cell>
        </row>
        <row r="112">
          <cell r="A112">
            <v>0.25</v>
          </cell>
          <cell r="B112">
            <v>0.25</v>
          </cell>
        </row>
        <row r="113">
          <cell r="A113">
            <v>0.25</v>
          </cell>
          <cell r="B113">
            <v>0.25</v>
          </cell>
        </row>
        <row r="114">
          <cell r="A114">
            <v>0.25</v>
          </cell>
          <cell r="B114">
            <v>0.25</v>
          </cell>
        </row>
        <row r="115">
          <cell r="A115">
            <v>0.25</v>
          </cell>
          <cell r="B115">
            <v>0.25</v>
          </cell>
        </row>
        <row r="116">
          <cell r="A116">
            <v>0.25</v>
          </cell>
          <cell r="B116">
            <v>0.25</v>
          </cell>
        </row>
        <row r="117">
          <cell r="A117">
            <v>0.25</v>
          </cell>
          <cell r="B117">
            <v>0.25</v>
          </cell>
        </row>
        <row r="118">
          <cell r="A118">
            <v>0.25</v>
          </cell>
          <cell r="B118">
            <v>0.25</v>
          </cell>
        </row>
        <row r="119">
          <cell r="A119">
            <v>0.25</v>
          </cell>
          <cell r="B119">
            <v>0.25</v>
          </cell>
        </row>
        <row r="120">
          <cell r="A120">
            <v>0.25</v>
          </cell>
          <cell r="B120">
            <v>0.25</v>
          </cell>
        </row>
        <row r="121">
          <cell r="A121">
            <v>0.25</v>
          </cell>
          <cell r="B121">
            <v>0.25</v>
          </cell>
        </row>
        <row r="122">
          <cell r="A122">
            <v>0.25</v>
          </cell>
          <cell r="B122">
            <v>0.25</v>
          </cell>
        </row>
        <row r="123">
          <cell r="A123">
            <v>0.25</v>
          </cell>
          <cell r="B123">
            <v>0.25</v>
          </cell>
        </row>
        <row r="124">
          <cell r="A124">
            <v>0.25</v>
          </cell>
          <cell r="B124">
            <v>0.25</v>
          </cell>
        </row>
        <row r="125">
          <cell r="A125">
            <v>0.25</v>
          </cell>
          <cell r="B125">
            <v>0.25</v>
          </cell>
        </row>
        <row r="126">
          <cell r="A126">
            <v>0.25</v>
          </cell>
          <cell r="B126">
            <v>0.25</v>
          </cell>
        </row>
        <row r="127">
          <cell r="A127">
            <v>0.25</v>
          </cell>
          <cell r="B127">
            <v>0.25</v>
          </cell>
        </row>
        <row r="128">
          <cell r="A128">
            <v>0.25</v>
          </cell>
          <cell r="B128">
            <v>0.25</v>
          </cell>
        </row>
        <row r="129">
          <cell r="A129">
            <v>0.25</v>
          </cell>
          <cell r="B129">
            <v>0.25</v>
          </cell>
        </row>
        <row r="130">
          <cell r="A130">
            <v>0.25</v>
          </cell>
          <cell r="B130">
            <v>0.25</v>
          </cell>
        </row>
        <row r="131">
          <cell r="A131">
            <v>0.25</v>
          </cell>
          <cell r="B131">
            <v>0.25</v>
          </cell>
        </row>
        <row r="132">
          <cell r="A132">
            <v>0.25</v>
          </cell>
          <cell r="B132">
            <v>0.25</v>
          </cell>
        </row>
        <row r="133">
          <cell r="A133">
            <v>0.25</v>
          </cell>
          <cell r="B133">
            <v>0.25</v>
          </cell>
        </row>
        <row r="134">
          <cell r="A134">
            <v>0.25</v>
          </cell>
          <cell r="B134">
            <v>0.25</v>
          </cell>
        </row>
        <row r="135">
          <cell r="A135">
            <v>0.25</v>
          </cell>
          <cell r="B135">
            <v>0.25</v>
          </cell>
        </row>
        <row r="136">
          <cell r="A136">
            <v>0.25</v>
          </cell>
          <cell r="B136">
            <v>0.25</v>
          </cell>
        </row>
        <row r="137">
          <cell r="A137">
            <v>0.25</v>
          </cell>
          <cell r="B137">
            <v>0.25</v>
          </cell>
        </row>
        <row r="138">
          <cell r="A138">
            <v>0.25</v>
          </cell>
          <cell r="B138">
            <v>0.25</v>
          </cell>
        </row>
        <row r="139">
          <cell r="A139">
            <v>0.25</v>
          </cell>
          <cell r="B139">
            <v>0.25</v>
          </cell>
        </row>
        <row r="140">
          <cell r="A140">
            <v>0.25</v>
          </cell>
          <cell r="B140">
            <v>0.25</v>
          </cell>
        </row>
        <row r="141">
          <cell r="A141">
            <v>0.25</v>
          </cell>
          <cell r="B141">
            <v>0.25</v>
          </cell>
        </row>
        <row r="142">
          <cell r="A142">
            <v>0.25</v>
          </cell>
          <cell r="B142">
            <v>0.25</v>
          </cell>
        </row>
        <row r="143">
          <cell r="A143">
            <v>0.25</v>
          </cell>
          <cell r="B143">
            <v>0.25</v>
          </cell>
        </row>
        <row r="144">
          <cell r="A144">
            <v>0.25</v>
          </cell>
          <cell r="B144">
            <v>0.25</v>
          </cell>
        </row>
        <row r="145">
          <cell r="A145">
            <v>0.25</v>
          </cell>
          <cell r="B145">
            <v>0.25</v>
          </cell>
        </row>
        <row r="146">
          <cell r="A146">
            <v>0.25</v>
          </cell>
          <cell r="B146">
            <v>0.25</v>
          </cell>
        </row>
        <row r="147">
          <cell r="A147">
            <v>0.25</v>
          </cell>
          <cell r="B147">
            <v>0.25</v>
          </cell>
        </row>
        <row r="148">
          <cell r="A148">
            <v>0.25</v>
          </cell>
          <cell r="B148">
            <v>0.25</v>
          </cell>
        </row>
        <row r="149">
          <cell r="A149">
            <v>0.25</v>
          </cell>
          <cell r="B149">
            <v>0.25</v>
          </cell>
        </row>
        <row r="150">
          <cell r="A150">
            <v>0.25</v>
          </cell>
          <cell r="B150">
            <v>0.25</v>
          </cell>
        </row>
        <row r="151">
          <cell r="A151">
            <v>0.25</v>
          </cell>
          <cell r="B151">
            <v>0.25</v>
          </cell>
        </row>
        <row r="152">
          <cell r="A152">
            <v>0.25</v>
          </cell>
          <cell r="B152">
            <v>0.25</v>
          </cell>
        </row>
        <row r="153">
          <cell r="A153">
            <v>0.25</v>
          </cell>
          <cell r="B153">
            <v>0.25</v>
          </cell>
        </row>
        <row r="154">
          <cell r="A154">
            <v>0.25</v>
          </cell>
          <cell r="B154">
            <v>0.25</v>
          </cell>
        </row>
        <row r="155">
          <cell r="A155">
            <v>0.25</v>
          </cell>
          <cell r="B155">
            <v>0.25</v>
          </cell>
        </row>
        <row r="156">
          <cell r="A156">
            <v>0.25</v>
          </cell>
          <cell r="B156">
            <v>0.25</v>
          </cell>
        </row>
        <row r="157">
          <cell r="A157">
            <v>0.25</v>
          </cell>
          <cell r="B157">
            <v>0.25</v>
          </cell>
        </row>
        <row r="158">
          <cell r="A158">
            <v>0.25</v>
          </cell>
          <cell r="B158">
            <v>0.25</v>
          </cell>
        </row>
        <row r="159">
          <cell r="A159">
            <v>0.25</v>
          </cell>
          <cell r="B159">
            <v>0.25</v>
          </cell>
        </row>
        <row r="160">
          <cell r="A160">
            <v>0.25</v>
          </cell>
          <cell r="B160">
            <v>0.25</v>
          </cell>
        </row>
        <row r="161">
          <cell r="A161">
            <v>0.25</v>
          </cell>
          <cell r="B161">
            <v>0.25</v>
          </cell>
        </row>
        <row r="162">
          <cell r="A162">
            <v>0.25</v>
          </cell>
          <cell r="B162">
            <v>0.25</v>
          </cell>
        </row>
        <row r="163">
          <cell r="A163">
            <v>0.25</v>
          </cell>
          <cell r="B163">
            <v>0.25</v>
          </cell>
        </row>
        <row r="164">
          <cell r="A164">
            <v>0.25</v>
          </cell>
          <cell r="B164">
            <v>0.25</v>
          </cell>
        </row>
        <row r="165">
          <cell r="A165">
            <v>0.25</v>
          </cell>
          <cell r="B165">
            <v>0.25</v>
          </cell>
        </row>
        <row r="166">
          <cell r="A166">
            <v>0.25</v>
          </cell>
          <cell r="B166">
            <v>0.25</v>
          </cell>
        </row>
        <row r="167">
          <cell r="A167">
            <v>0.25</v>
          </cell>
          <cell r="B167">
            <v>0.25</v>
          </cell>
        </row>
        <row r="168">
          <cell r="A168">
            <v>0.25</v>
          </cell>
          <cell r="B168">
            <v>0.25</v>
          </cell>
        </row>
        <row r="169">
          <cell r="A169">
            <v>0.25</v>
          </cell>
          <cell r="B169">
            <v>0.25</v>
          </cell>
        </row>
        <row r="170">
          <cell r="A170">
            <v>0.25</v>
          </cell>
          <cell r="B170">
            <v>0.25</v>
          </cell>
        </row>
        <row r="171">
          <cell r="A171">
            <v>0.25</v>
          </cell>
          <cell r="B171">
            <v>0.25</v>
          </cell>
        </row>
        <row r="172">
          <cell r="A172">
            <v>0.25</v>
          </cell>
          <cell r="B172">
            <v>0.25</v>
          </cell>
        </row>
        <row r="173">
          <cell r="A173">
            <v>0.25</v>
          </cell>
          <cell r="B173">
            <v>0.25</v>
          </cell>
        </row>
        <row r="174">
          <cell r="A174">
            <v>0.25</v>
          </cell>
          <cell r="B174">
            <v>0.25</v>
          </cell>
        </row>
        <row r="175">
          <cell r="A175">
            <v>0.25</v>
          </cell>
          <cell r="B175">
            <v>0.25</v>
          </cell>
        </row>
        <row r="176">
          <cell r="A176">
            <v>0.25</v>
          </cell>
          <cell r="B176">
            <v>0.25</v>
          </cell>
        </row>
        <row r="177">
          <cell r="A177">
            <v>0.25</v>
          </cell>
          <cell r="B177">
            <v>0.25</v>
          </cell>
        </row>
        <row r="178">
          <cell r="A178">
            <v>0.25</v>
          </cell>
          <cell r="B178">
            <v>0.25</v>
          </cell>
        </row>
        <row r="179">
          <cell r="A179">
            <v>0.25</v>
          </cell>
          <cell r="B179">
            <v>0.25</v>
          </cell>
        </row>
        <row r="180">
          <cell r="A180">
            <v>0.25</v>
          </cell>
          <cell r="B180">
            <v>0.25</v>
          </cell>
        </row>
        <row r="181">
          <cell r="A181">
            <v>0.25</v>
          </cell>
          <cell r="B181">
            <v>0.25</v>
          </cell>
        </row>
        <row r="182">
          <cell r="A182">
            <v>0.25</v>
          </cell>
          <cell r="B182">
            <v>0.25</v>
          </cell>
        </row>
        <row r="183">
          <cell r="A183">
            <v>0.25</v>
          </cell>
          <cell r="B183">
            <v>0.25</v>
          </cell>
        </row>
        <row r="184">
          <cell r="A184">
            <v>0.25</v>
          </cell>
          <cell r="B184">
            <v>0.25</v>
          </cell>
        </row>
        <row r="185">
          <cell r="A185">
            <v>0.25</v>
          </cell>
          <cell r="B185">
            <v>0.25</v>
          </cell>
        </row>
        <row r="186">
          <cell r="A186">
            <v>0.25</v>
          </cell>
          <cell r="B186">
            <v>0.25</v>
          </cell>
        </row>
        <row r="187">
          <cell r="A187">
            <v>0.25</v>
          </cell>
          <cell r="B187">
            <v>0.25</v>
          </cell>
        </row>
        <row r="188">
          <cell r="A188">
            <v>0.25</v>
          </cell>
          <cell r="B188">
            <v>0.25</v>
          </cell>
        </row>
        <row r="189">
          <cell r="A189">
            <v>0.25</v>
          </cell>
          <cell r="B189">
            <v>0.25</v>
          </cell>
        </row>
        <row r="190">
          <cell r="A190">
            <v>0.25</v>
          </cell>
          <cell r="B190">
            <v>0.25</v>
          </cell>
        </row>
        <row r="191">
          <cell r="A191">
            <v>0.25</v>
          </cell>
          <cell r="B191">
            <v>0.25</v>
          </cell>
        </row>
        <row r="192">
          <cell r="A192">
            <v>0.25</v>
          </cell>
          <cell r="B192">
            <v>0.25</v>
          </cell>
        </row>
        <row r="193">
          <cell r="A193">
            <v>0.25</v>
          </cell>
          <cell r="B193">
            <v>0.25</v>
          </cell>
        </row>
        <row r="194">
          <cell r="A194">
            <v>0.25</v>
          </cell>
          <cell r="B194">
            <v>0.25</v>
          </cell>
        </row>
        <row r="195">
          <cell r="A195">
            <v>0.25</v>
          </cell>
          <cell r="B195">
            <v>0.25</v>
          </cell>
        </row>
        <row r="196">
          <cell r="A196">
            <v>0.25</v>
          </cell>
          <cell r="B196">
            <v>0.25</v>
          </cell>
        </row>
        <row r="197">
          <cell r="A197">
            <v>0.25</v>
          </cell>
          <cell r="B197">
            <v>0.25</v>
          </cell>
        </row>
        <row r="198">
          <cell r="A198">
            <v>0.25</v>
          </cell>
          <cell r="B198">
            <v>0.25</v>
          </cell>
        </row>
        <row r="199">
          <cell r="A199">
            <v>0.25</v>
          </cell>
          <cell r="B199">
            <v>0.25</v>
          </cell>
        </row>
        <row r="200">
          <cell r="A200">
            <v>0.25</v>
          </cell>
          <cell r="B200">
            <v>0.25</v>
          </cell>
        </row>
        <row r="201">
          <cell r="A201">
            <v>0.25</v>
          </cell>
          <cell r="B201">
            <v>0.25</v>
          </cell>
        </row>
        <row r="202">
          <cell r="A202">
            <v>0.25</v>
          </cell>
          <cell r="B202">
            <v>0.25</v>
          </cell>
        </row>
        <row r="203">
          <cell r="A203">
            <v>0.25</v>
          </cell>
          <cell r="B203">
            <v>0.25</v>
          </cell>
        </row>
        <row r="204">
          <cell r="A204">
            <v>0.25</v>
          </cell>
          <cell r="B204">
            <v>0.25</v>
          </cell>
        </row>
        <row r="205">
          <cell r="A205">
            <v>0.25</v>
          </cell>
          <cell r="B205">
            <v>0.25</v>
          </cell>
        </row>
        <row r="206">
          <cell r="A206">
            <v>0.25</v>
          </cell>
          <cell r="B206">
            <v>0.25</v>
          </cell>
        </row>
        <row r="207">
          <cell r="A207">
            <v>0.25</v>
          </cell>
          <cell r="B207">
            <v>0.25</v>
          </cell>
        </row>
        <row r="208">
          <cell r="A208">
            <v>0.25</v>
          </cell>
          <cell r="B208">
            <v>0.25</v>
          </cell>
        </row>
        <row r="209">
          <cell r="A209">
            <v>0.25</v>
          </cell>
          <cell r="B209">
            <v>0.25</v>
          </cell>
        </row>
        <row r="210">
          <cell r="A210">
            <v>0.25</v>
          </cell>
          <cell r="B210">
            <v>0.25</v>
          </cell>
        </row>
        <row r="211">
          <cell r="A211">
            <v>0.25</v>
          </cell>
          <cell r="B211">
            <v>0.25</v>
          </cell>
        </row>
        <row r="212">
          <cell r="A212">
            <v>0.25</v>
          </cell>
          <cell r="B212">
            <v>0.25</v>
          </cell>
        </row>
        <row r="213">
          <cell r="A213">
            <v>0.25</v>
          </cell>
          <cell r="B213">
            <v>0.25</v>
          </cell>
        </row>
        <row r="214">
          <cell r="A214">
            <v>0.25</v>
          </cell>
          <cell r="B214">
            <v>0.25</v>
          </cell>
        </row>
        <row r="215">
          <cell r="A215">
            <v>0.25</v>
          </cell>
          <cell r="B215">
            <v>0.25</v>
          </cell>
        </row>
        <row r="216">
          <cell r="A216">
            <v>0.25</v>
          </cell>
          <cell r="B216">
            <v>0.25</v>
          </cell>
        </row>
        <row r="217">
          <cell r="A217">
            <v>0.25</v>
          </cell>
          <cell r="B217">
            <v>0.25</v>
          </cell>
        </row>
        <row r="218">
          <cell r="A218">
            <v>0.25</v>
          </cell>
          <cell r="B218">
            <v>0.25</v>
          </cell>
        </row>
        <row r="219">
          <cell r="A219">
            <v>0.25</v>
          </cell>
          <cell r="B219">
            <v>0.25</v>
          </cell>
        </row>
        <row r="220">
          <cell r="A220">
            <v>0.25</v>
          </cell>
          <cell r="B220">
            <v>0.25</v>
          </cell>
        </row>
        <row r="221">
          <cell r="A221">
            <v>0.25</v>
          </cell>
          <cell r="B221">
            <v>0.25</v>
          </cell>
        </row>
        <row r="222">
          <cell r="A222">
            <v>0.25</v>
          </cell>
          <cell r="B222">
            <v>0.25</v>
          </cell>
        </row>
        <row r="223">
          <cell r="A223">
            <v>0.25</v>
          </cell>
          <cell r="B223">
            <v>0.25</v>
          </cell>
        </row>
        <row r="224">
          <cell r="A224">
            <v>0.25</v>
          </cell>
          <cell r="B224">
            <v>0.25</v>
          </cell>
        </row>
        <row r="225">
          <cell r="A225">
            <v>0.25</v>
          </cell>
          <cell r="B225">
            <v>0.25</v>
          </cell>
        </row>
        <row r="226">
          <cell r="A226">
            <v>0.25</v>
          </cell>
          <cell r="B226">
            <v>0.25</v>
          </cell>
        </row>
        <row r="227">
          <cell r="A227">
            <v>0.25</v>
          </cell>
          <cell r="B227">
            <v>0.25</v>
          </cell>
        </row>
        <row r="228">
          <cell r="A228">
            <v>0.25</v>
          </cell>
          <cell r="B228">
            <v>0.25</v>
          </cell>
        </row>
        <row r="229">
          <cell r="A229">
            <v>0.25</v>
          </cell>
          <cell r="B229">
            <v>0.25</v>
          </cell>
        </row>
        <row r="230">
          <cell r="A230">
            <v>0.25</v>
          </cell>
          <cell r="B230">
            <v>0.25</v>
          </cell>
        </row>
        <row r="231">
          <cell r="A231">
            <v>0.25</v>
          </cell>
          <cell r="B231">
            <v>0.25</v>
          </cell>
        </row>
        <row r="232">
          <cell r="A232">
            <v>0.25</v>
          </cell>
          <cell r="B232">
            <v>0.25</v>
          </cell>
        </row>
        <row r="233">
          <cell r="A233">
            <v>0.25</v>
          </cell>
          <cell r="B233">
            <v>0.25</v>
          </cell>
        </row>
        <row r="234">
          <cell r="A234">
            <v>0.25</v>
          </cell>
          <cell r="B234">
            <v>0.25</v>
          </cell>
        </row>
        <row r="235">
          <cell r="A235">
            <v>0.25</v>
          </cell>
          <cell r="B235">
            <v>0.25</v>
          </cell>
        </row>
        <row r="236">
          <cell r="A236">
            <v>0.25</v>
          </cell>
          <cell r="B236">
            <v>0.25</v>
          </cell>
        </row>
        <row r="237">
          <cell r="A237">
            <v>0.25</v>
          </cell>
          <cell r="B237">
            <v>0.25</v>
          </cell>
        </row>
        <row r="238">
          <cell r="A238">
            <v>0.25</v>
          </cell>
          <cell r="B238">
            <v>0.25</v>
          </cell>
        </row>
        <row r="239">
          <cell r="A239">
            <v>0.25</v>
          </cell>
          <cell r="B239">
            <v>0.25</v>
          </cell>
        </row>
        <row r="240">
          <cell r="A240">
            <v>0.25</v>
          </cell>
          <cell r="B240">
            <v>0.25</v>
          </cell>
        </row>
        <row r="241">
          <cell r="A241">
            <v>0.25</v>
          </cell>
          <cell r="B241">
            <v>0.25</v>
          </cell>
        </row>
        <row r="242">
          <cell r="A242">
            <v>0.25</v>
          </cell>
          <cell r="B242">
            <v>0.25</v>
          </cell>
        </row>
        <row r="243">
          <cell r="A243">
            <v>0.25</v>
          </cell>
          <cell r="B243">
            <v>0.25</v>
          </cell>
        </row>
        <row r="244">
          <cell r="A244">
            <v>0.25</v>
          </cell>
          <cell r="B244">
            <v>0.25</v>
          </cell>
        </row>
        <row r="245">
          <cell r="A245">
            <v>0.25</v>
          </cell>
          <cell r="B245">
            <v>0.25</v>
          </cell>
        </row>
        <row r="246">
          <cell r="A246">
            <v>0.25</v>
          </cell>
          <cell r="B246">
            <v>0.25</v>
          </cell>
        </row>
        <row r="247">
          <cell r="A247">
            <v>0.25</v>
          </cell>
          <cell r="B247">
            <v>0.25</v>
          </cell>
        </row>
        <row r="248">
          <cell r="A248">
            <v>0.25</v>
          </cell>
          <cell r="B248">
            <v>0.25</v>
          </cell>
        </row>
        <row r="249">
          <cell r="A249">
            <v>0.25</v>
          </cell>
          <cell r="B249">
            <v>0.25</v>
          </cell>
        </row>
        <row r="250">
          <cell r="A250">
            <v>0.25</v>
          </cell>
          <cell r="B250">
            <v>0.25</v>
          </cell>
        </row>
        <row r="251">
          <cell r="A251">
            <v>0.25</v>
          </cell>
          <cell r="B251">
            <v>0.25</v>
          </cell>
        </row>
        <row r="252">
          <cell r="A252">
            <v>0.25</v>
          </cell>
          <cell r="B252">
            <v>0.25</v>
          </cell>
        </row>
        <row r="253">
          <cell r="A253">
            <v>0.25</v>
          </cell>
          <cell r="B253">
            <v>0.25</v>
          </cell>
        </row>
        <row r="254">
          <cell r="A254">
            <v>0.25</v>
          </cell>
          <cell r="B254">
            <v>0.25</v>
          </cell>
        </row>
        <row r="255">
          <cell r="A255">
            <v>0.25</v>
          </cell>
          <cell r="B255">
            <v>0.25</v>
          </cell>
        </row>
        <row r="256">
          <cell r="A256">
            <v>0.25</v>
          </cell>
          <cell r="B256">
            <v>0.25</v>
          </cell>
        </row>
        <row r="257">
          <cell r="A257">
            <v>0.25</v>
          </cell>
          <cell r="B257">
            <v>0.25</v>
          </cell>
        </row>
        <row r="258">
          <cell r="A258">
            <v>0.25</v>
          </cell>
          <cell r="B258">
            <v>0.25</v>
          </cell>
        </row>
        <row r="259">
          <cell r="A259">
            <v>0.25</v>
          </cell>
          <cell r="B259">
            <v>0.25</v>
          </cell>
        </row>
        <row r="260">
          <cell r="A260">
            <v>0.25</v>
          </cell>
          <cell r="B260">
            <v>0.25</v>
          </cell>
        </row>
        <row r="261">
          <cell r="A261">
            <v>0.25</v>
          </cell>
          <cell r="B261">
            <v>0.25</v>
          </cell>
        </row>
        <row r="262">
          <cell r="A262">
            <v>0.25</v>
          </cell>
          <cell r="B262">
            <v>0.25</v>
          </cell>
        </row>
        <row r="263">
          <cell r="A263">
            <v>0.25</v>
          </cell>
          <cell r="B263">
            <v>0.25</v>
          </cell>
        </row>
        <row r="264">
          <cell r="A264">
            <v>0.25</v>
          </cell>
          <cell r="B264">
            <v>0.25</v>
          </cell>
        </row>
        <row r="265">
          <cell r="A265">
            <v>0.25</v>
          </cell>
          <cell r="B265">
            <v>0.25</v>
          </cell>
        </row>
        <row r="266">
          <cell r="A266">
            <v>0.25</v>
          </cell>
          <cell r="B266">
            <v>0.25</v>
          </cell>
        </row>
        <row r="267">
          <cell r="A267">
            <v>0.25</v>
          </cell>
          <cell r="B267">
            <v>0.25</v>
          </cell>
        </row>
        <row r="268">
          <cell r="A268">
            <v>0.25</v>
          </cell>
          <cell r="B268">
            <v>0.25</v>
          </cell>
        </row>
        <row r="269">
          <cell r="A269">
            <v>0.25</v>
          </cell>
          <cell r="B269">
            <v>0.25</v>
          </cell>
        </row>
        <row r="270">
          <cell r="A270">
            <v>0.25</v>
          </cell>
          <cell r="B270">
            <v>0.25</v>
          </cell>
        </row>
        <row r="271">
          <cell r="A271">
            <v>0.25</v>
          </cell>
          <cell r="B271">
            <v>0.25</v>
          </cell>
        </row>
        <row r="272">
          <cell r="A272">
            <v>0.25</v>
          </cell>
          <cell r="B272">
            <v>0.25</v>
          </cell>
        </row>
        <row r="273">
          <cell r="A273">
            <v>0.25</v>
          </cell>
          <cell r="B273">
            <v>0.25</v>
          </cell>
        </row>
        <row r="274">
          <cell r="A274">
            <v>0.25</v>
          </cell>
          <cell r="B274">
            <v>0.25</v>
          </cell>
        </row>
        <row r="275">
          <cell r="A275">
            <v>0.25</v>
          </cell>
          <cell r="B275">
            <v>0.25</v>
          </cell>
        </row>
        <row r="276">
          <cell r="A276">
            <v>0.25</v>
          </cell>
          <cell r="B276">
            <v>0.25</v>
          </cell>
        </row>
        <row r="277">
          <cell r="A277">
            <v>0.25</v>
          </cell>
          <cell r="B277">
            <v>0.25</v>
          </cell>
        </row>
        <row r="278">
          <cell r="A278">
            <v>0.25</v>
          </cell>
          <cell r="B278">
            <v>0.25</v>
          </cell>
        </row>
        <row r="279">
          <cell r="A279">
            <v>0.25</v>
          </cell>
          <cell r="B279">
            <v>0.25</v>
          </cell>
        </row>
        <row r="280">
          <cell r="A280">
            <v>0.25</v>
          </cell>
          <cell r="B280">
            <v>0.25</v>
          </cell>
        </row>
        <row r="281">
          <cell r="A281">
            <v>0.25</v>
          </cell>
          <cell r="B281">
            <v>0.25</v>
          </cell>
        </row>
        <row r="282">
          <cell r="A282">
            <v>0.25</v>
          </cell>
          <cell r="B282">
            <v>0.25</v>
          </cell>
        </row>
        <row r="283">
          <cell r="A283">
            <v>0.25</v>
          </cell>
          <cell r="B283">
            <v>0.25</v>
          </cell>
        </row>
        <row r="284">
          <cell r="A284">
            <v>0.25</v>
          </cell>
          <cell r="B284">
            <v>0.25</v>
          </cell>
        </row>
        <row r="285">
          <cell r="A285">
            <v>0.25</v>
          </cell>
          <cell r="B285">
            <v>0.25</v>
          </cell>
        </row>
        <row r="286">
          <cell r="A286">
            <v>0.25</v>
          </cell>
          <cell r="B286">
            <v>0.25</v>
          </cell>
        </row>
        <row r="287">
          <cell r="A287">
            <v>0.25</v>
          </cell>
          <cell r="B287">
            <v>0.25</v>
          </cell>
        </row>
        <row r="288">
          <cell r="A288">
            <v>0.25</v>
          </cell>
          <cell r="B288">
            <v>0.25</v>
          </cell>
        </row>
        <row r="289">
          <cell r="A289">
            <v>0.25</v>
          </cell>
          <cell r="B289">
            <v>0.25</v>
          </cell>
        </row>
        <row r="290">
          <cell r="A290">
            <v>0.25</v>
          </cell>
          <cell r="B290">
            <v>0.25</v>
          </cell>
        </row>
        <row r="291">
          <cell r="A291">
            <v>0.25</v>
          </cell>
          <cell r="B291">
            <v>0.25</v>
          </cell>
        </row>
        <row r="292">
          <cell r="A292">
            <v>0.25</v>
          </cell>
          <cell r="B292">
            <v>0.25</v>
          </cell>
        </row>
        <row r="293">
          <cell r="A293">
            <v>0.25</v>
          </cell>
          <cell r="B293">
            <v>0.25</v>
          </cell>
        </row>
        <row r="294">
          <cell r="A294">
            <v>0.25</v>
          </cell>
          <cell r="B294">
            <v>0.25</v>
          </cell>
        </row>
        <row r="295">
          <cell r="A295">
            <v>0.25</v>
          </cell>
          <cell r="B295">
            <v>0.25</v>
          </cell>
        </row>
        <row r="296">
          <cell r="A296">
            <v>0.25</v>
          </cell>
          <cell r="B296">
            <v>0.25</v>
          </cell>
        </row>
        <row r="297">
          <cell r="A297">
            <v>0.25</v>
          </cell>
          <cell r="B297">
            <v>0.25</v>
          </cell>
        </row>
        <row r="298">
          <cell r="A298">
            <v>0.25</v>
          </cell>
          <cell r="B298">
            <v>0.25</v>
          </cell>
        </row>
        <row r="299">
          <cell r="A299">
            <v>0.25</v>
          </cell>
          <cell r="B299">
            <v>0.25</v>
          </cell>
        </row>
        <row r="300">
          <cell r="A300">
            <v>0.25</v>
          </cell>
          <cell r="B300">
            <v>0.25</v>
          </cell>
        </row>
        <row r="301">
          <cell r="A301">
            <v>0.25</v>
          </cell>
          <cell r="B301">
            <v>0.25</v>
          </cell>
        </row>
        <row r="302">
          <cell r="A302">
            <v>0.25</v>
          </cell>
          <cell r="B302">
            <v>0.25</v>
          </cell>
        </row>
        <row r="303">
          <cell r="A303">
            <v>0.25</v>
          </cell>
          <cell r="B303">
            <v>0.25</v>
          </cell>
        </row>
        <row r="304">
          <cell r="A304">
            <v>0.25</v>
          </cell>
          <cell r="B304">
            <v>0.25</v>
          </cell>
        </row>
        <row r="305">
          <cell r="A305">
            <v>0.25</v>
          </cell>
          <cell r="B305">
            <v>0.25</v>
          </cell>
        </row>
        <row r="306">
          <cell r="A306">
            <v>0.25</v>
          </cell>
          <cell r="B306">
            <v>0.25</v>
          </cell>
        </row>
        <row r="307">
          <cell r="A307">
            <v>0.25</v>
          </cell>
          <cell r="B307">
            <v>0.25</v>
          </cell>
        </row>
        <row r="308">
          <cell r="A308">
            <v>0.25</v>
          </cell>
          <cell r="B308">
            <v>0.25</v>
          </cell>
        </row>
        <row r="309">
          <cell r="A309">
            <v>0.25</v>
          </cell>
          <cell r="B309">
            <v>0.25</v>
          </cell>
        </row>
        <row r="310">
          <cell r="A310">
            <v>0.25</v>
          </cell>
          <cell r="B310">
            <v>0.25</v>
          </cell>
        </row>
        <row r="311">
          <cell r="A311">
            <v>0.25</v>
          </cell>
          <cell r="B311">
            <v>0.25</v>
          </cell>
        </row>
        <row r="312">
          <cell r="A312">
            <v>0.25</v>
          </cell>
          <cell r="B312">
            <v>0.25</v>
          </cell>
        </row>
        <row r="313">
          <cell r="A313">
            <v>0.25</v>
          </cell>
          <cell r="B313">
            <v>0.25</v>
          </cell>
        </row>
        <row r="314">
          <cell r="A314">
            <v>0.25</v>
          </cell>
          <cell r="B314">
            <v>0.25</v>
          </cell>
        </row>
        <row r="315">
          <cell r="A315">
            <v>0.25</v>
          </cell>
          <cell r="B315">
            <v>0.25</v>
          </cell>
        </row>
        <row r="316">
          <cell r="A316">
            <v>0.25</v>
          </cell>
          <cell r="B316">
            <v>0.25</v>
          </cell>
        </row>
        <row r="317">
          <cell r="A317">
            <v>0.25</v>
          </cell>
          <cell r="B317">
            <v>0.25</v>
          </cell>
        </row>
        <row r="318">
          <cell r="A318">
            <v>0.25</v>
          </cell>
          <cell r="B318">
            <v>0.25</v>
          </cell>
        </row>
        <row r="319">
          <cell r="A319">
            <v>0.25</v>
          </cell>
          <cell r="B319">
            <v>0.25</v>
          </cell>
        </row>
        <row r="320">
          <cell r="A320">
            <v>0.25</v>
          </cell>
          <cell r="B320">
            <v>0.25</v>
          </cell>
        </row>
        <row r="321">
          <cell r="A321">
            <v>0.25</v>
          </cell>
          <cell r="B321">
            <v>0.25</v>
          </cell>
        </row>
        <row r="322">
          <cell r="A322">
            <v>0.25</v>
          </cell>
          <cell r="B322">
            <v>0.25</v>
          </cell>
        </row>
        <row r="323">
          <cell r="A323">
            <v>0.25</v>
          </cell>
          <cell r="B323">
            <v>0.25</v>
          </cell>
        </row>
        <row r="324">
          <cell r="A324">
            <v>0.25</v>
          </cell>
          <cell r="B324">
            <v>0.25</v>
          </cell>
        </row>
        <row r="325">
          <cell r="A325">
            <v>0.25</v>
          </cell>
          <cell r="B325">
            <v>0.25</v>
          </cell>
        </row>
        <row r="326">
          <cell r="A326">
            <v>0.25</v>
          </cell>
          <cell r="B326">
            <v>0.25</v>
          </cell>
        </row>
        <row r="327">
          <cell r="A327">
            <v>0.25</v>
          </cell>
          <cell r="B327">
            <v>0.25</v>
          </cell>
        </row>
        <row r="328">
          <cell r="A328">
            <v>0.25</v>
          </cell>
          <cell r="B328">
            <v>0.25</v>
          </cell>
        </row>
        <row r="329">
          <cell r="A329">
            <v>0.25</v>
          </cell>
          <cell r="B329">
            <v>0.25</v>
          </cell>
        </row>
        <row r="330">
          <cell r="A330">
            <v>0.25</v>
          </cell>
          <cell r="B330">
            <v>0.25</v>
          </cell>
        </row>
        <row r="331">
          <cell r="A331">
            <v>0.25</v>
          </cell>
          <cell r="B331">
            <v>0.25</v>
          </cell>
        </row>
        <row r="332">
          <cell r="A332">
            <v>0.25</v>
          </cell>
          <cell r="B332">
            <v>0.25</v>
          </cell>
        </row>
        <row r="333">
          <cell r="A333">
            <v>0.25</v>
          </cell>
          <cell r="B333">
            <v>0.25</v>
          </cell>
        </row>
        <row r="334">
          <cell r="A334">
            <v>0.25</v>
          </cell>
          <cell r="B334">
            <v>0.25</v>
          </cell>
        </row>
        <row r="335">
          <cell r="A335">
            <v>0.25</v>
          </cell>
          <cell r="B335">
            <v>0.25</v>
          </cell>
        </row>
        <row r="336">
          <cell r="A336">
            <v>0.25</v>
          </cell>
          <cell r="B336">
            <v>0.25</v>
          </cell>
        </row>
        <row r="337">
          <cell r="A337">
            <v>0.25</v>
          </cell>
          <cell r="B337">
            <v>0.25</v>
          </cell>
        </row>
        <row r="338">
          <cell r="A338">
            <v>0.25</v>
          </cell>
          <cell r="B338">
            <v>0.25</v>
          </cell>
        </row>
        <row r="339">
          <cell r="A339">
            <v>0.25</v>
          </cell>
          <cell r="B339">
            <v>0.25</v>
          </cell>
        </row>
        <row r="340">
          <cell r="A340">
            <v>0.25</v>
          </cell>
          <cell r="B340">
            <v>0.25</v>
          </cell>
        </row>
        <row r="341">
          <cell r="A341">
            <v>0.25</v>
          </cell>
          <cell r="B341">
            <v>0.25</v>
          </cell>
        </row>
        <row r="342">
          <cell r="A342">
            <v>0.25</v>
          </cell>
          <cell r="B342">
            <v>0.25</v>
          </cell>
        </row>
        <row r="343">
          <cell r="A343">
            <v>0.25</v>
          </cell>
          <cell r="B343">
            <v>0.25</v>
          </cell>
        </row>
        <row r="344">
          <cell r="A344">
            <v>0.25</v>
          </cell>
          <cell r="B344">
            <v>0.25</v>
          </cell>
        </row>
        <row r="345">
          <cell r="A345">
            <v>0.25</v>
          </cell>
          <cell r="B345">
            <v>0.25</v>
          </cell>
        </row>
        <row r="346">
          <cell r="A346">
            <v>0.25</v>
          </cell>
          <cell r="B346">
            <v>0.25</v>
          </cell>
        </row>
        <row r="347">
          <cell r="A347">
            <v>0.25</v>
          </cell>
          <cell r="B347">
            <v>0.25</v>
          </cell>
        </row>
        <row r="348">
          <cell r="A348">
            <v>0.25</v>
          </cell>
          <cell r="B348">
            <v>0.25</v>
          </cell>
        </row>
        <row r="349">
          <cell r="A349">
            <v>0.25</v>
          </cell>
          <cell r="B349">
            <v>0.25</v>
          </cell>
        </row>
        <row r="350">
          <cell r="A350">
            <v>0.25</v>
          </cell>
          <cell r="B350">
            <v>0.25</v>
          </cell>
        </row>
        <row r="351">
          <cell r="A351">
            <v>0.25</v>
          </cell>
          <cell r="B351">
            <v>0.25</v>
          </cell>
        </row>
        <row r="352">
          <cell r="A352">
            <v>0.25</v>
          </cell>
          <cell r="B352">
            <v>0.25</v>
          </cell>
        </row>
        <row r="353">
          <cell r="A353">
            <v>0.25</v>
          </cell>
          <cell r="B353">
            <v>0.25</v>
          </cell>
        </row>
        <row r="354">
          <cell r="A354">
            <v>0.25</v>
          </cell>
          <cell r="B354">
            <v>0.25</v>
          </cell>
        </row>
        <row r="355">
          <cell r="A355">
            <v>0.25</v>
          </cell>
          <cell r="B355">
            <v>0.25</v>
          </cell>
        </row>
        <row r="356">
          <cell r="A356">
            <v>0.25</v>
          </cell>
          <cell r="B356">
            <v>0.25</v>
          </cell>
        </row>
        <row r="357">
          <cell r="A357">
            <v>0.25</v>
          </cell>
          <cell r="B357">
            <v>0.25</v>
          </cell>
        </row>
        <row r="358">
          <cell r="A358">
            <v>0.25</v>
          </cell>
          <cell r="B358">
            <v>0.25</v>
          </cell>
        </row>
        <row r="359">
          <cell r="A359">
            <v>0.25</v>
          </cell>
          <cell r="B359">
            <v>0.25</v>
          </cell>
        </row>
        <row r="360">
          <cell r="A360">
            <v>0.25</v>
          </cell>
          <cell r="B360">
            <v>0.25</v>
          </cell>
        </row>
        <row r="361">
          <cell r="A361">
            <v>0.25</v>
          </cell>
          <cell r="B361">
            <v>0.25</v>
          </cell>
        </row>
        <row r="362">
          <cell r="A362">
            <v>0.25</v>
          </cell>
          <cell r="B362">
            <v>0.25</v>
          </cell>
        </row>
        <row r="363">
          <cell r="A363">
            <v>0.25</v>
          </cell>
          <cell r="B363">
            <v>0.25</v>
          </cell>
        </row>
        <row r="364">
          <cell r="A364">
            <v>0.25</v>
          </cell>
          <cell r="B364">
            <v>0.25</v>
          </cell>
        </row>
        <row r="365">
          <cell r="A365">
            <v>0.25</v>
          </cell>
          <cell r="B365">
            <v>0.25</v>
          </cell>
        </row>
        <row r="366">
          <cell r="A366">
            <v>0.25</v>
          </cell>
          <cell r="B366">
            <v>0.25</v>
          </cell>
        </row>
        <row r="367">
          <cell r="A367">
            <v>0.25</v>
          </cell>
          <cell r="B367">
            <v>0.25</v>
          </cell>
        </row>
        <row r="368">
          <cell r="A368">
            <v>0.25</v>
          </cell>
          <cell r="B368">
            <v>0.25</v>
          </cell>
        </row>
        <row r="369">
          <cell r="A369">
            <v>0.25</v>
          </cell>
          <cell r="B369">
            <v>0.25</v>
          </cell>
        </row>
        <row r="370">
          <cell r="A370">
            <v>0.25</v>
          </cell>
          <cell r="B370">
            <v>0.25</v>
          </cell>
        </row>
        <row r="371">
          <cell r="A371">
            <v>0.25</v>
          </cell>
          <cell r="B371">
            <v>0.25</v>
          </cell>
        </row>
        <row r="372">
          <cell r="A372">
            <v>0.25</v>
          </cell>
          <cell r="B372">
            <v>0.25</v>
          </cell>
        </row>
        <row r="373">
          <cell r="A373">
            <v>0.25</v>
          </cell>
          <cell r="B373">
            <v>0.25</v>
          </cell>
        </row>
        <row r="374">
          <cell r="A374">
            <v>0.25</v>
          </cell>
          <cell r="B374">
            <v>0.25</v>
          </cell>
        </row>
        <row r="375">
          <cell r="A375">
            <v>0.25</v>
          </cell>
          <cell r="B375">
            <v>0.25</v>
          </cell>
        </row>
        <row r="376">
          <cell r="A376">
            <v>0.25</v>
          </cell>
          <cell r="B376">
            <v>0.25</v>
          </cell>
        </row>
        <row r="377">
          <cell r="A377">
            <v>0.25</v>
          </cell>
          <cell r="B377">
            <v>0.25</v>
          </cell>
        </row>
        <row r="378">
          <cell r="A378">
            <v>0.25</v>
          </cell>
          <cell r="B378">
            <v>0.25</v>
          </cell>
        </row>
        <row r="379">
          <cell r="A379">
            <v>0.25</v>
          </cell>
          <cell r="B379">
            <v>0.25</v>
          </cell>
        </row>
        <row r="380">
          <cell r="A380">
            <v>0.25</v>
          </cell>
          <cell r="B380">
            <v>0.25</v>
          </cell>
        </row>
        <row r="381">
          <cell r="A381">
            <v>0.25</v>
          </cell>
          <cell r="B381">
            <v>0.25</v>
          </cell>
        </row>
        <row r="382">
          <cell r="A382">
            <v>0.25</v>
          </cell>
          <cell r="B382">
            <v>0.25</v>
          </cell>
        </row>
        <row r="383">
          <cell r="A383">
            <v>0.25</v>
          </cell>
          <cell r="B383">
            <v>0.25</v>
          </cell>
        </row>
        <row r="384">
          <cell r="A384">
            <v>0.25</v>
          </cell>
          <cell r="B384">
            <v>0.25</v>
          </cell>
        </row>
        <row r="385">
          <cell r="A385">
            <v>0.25</v>
          </cell>
          <cell r="B385">
            <v>0.25</v>
          </cell>
        </row>
        <row r="386">
          <cell r="A386">
            <v>0.25</v>
          </cell>
          <cell r="B386">
            <v>0.25</v>
          </cell>
        </row>
        <row r="387">
          <cell r="A387">
            <v>0.25</v>
          </cell>
          <cell r="B387">
            <v>0.25</v>
          </cell>
        </row>
        <row r="388">
          <cell r="A388">
            <v>0.25</v>
          </cell>
          <cell r="B388">
            <v>0.25</v>
          </cell>
        </row>
        <row r="389">
          <cell r="A389">
            <v>0.25</v>
          </cell>
          <cell r="B389">
            <v>0.25</v>
          </cell>
        </row>
        <row r="390">
          <cell r="A390">
            <v>0.25</v>
          </cell>
          <cell r="B390">
            <v>0.25</v>
          </cell>
        </row>
        <row r="391">
          <cell r="A391">
            <v>0.25</v>
          </cell>
          <cell r="B391">
            <v>0.25</v>
          </cell>
        </row>
        <row r="392">
          <cell r="A392">
            <v>0.25</v>
          </cell>
          <cell r="B392">
            <v>0.25</v>
          </cell>
        </row>
        <row r="393">
          <cell r="A393">
            <v>0.25</v>
          </cell>
          <cell r="B393">
            <v>0.25</v>
          </cell>
        </row>
        <row r="394">
          <cell r="A394">
            <v>0.25</v>
          </cell>
          <cell r="B394">
            <v>0.25</v>
          </cell>
        </row>
        <row r="395">
          <cell r="A395">
            <v>0.25</v>
          </cell>
          <cell r="B395">
            <v>0.25</v>
          </cell>
        </row>
        <row r="396">
          <cell r="A396">
            <v>0.25</v>
          </cell>
          <cell r="B396">
            <v>0.25</v>
          </cell>
        </row>
        <row r="397">
          <cell r="A397">
            <v>0.25</v>
          </cell>
          <cell r="B397">
            <v>0.25</v>
          </cell>
        </row>
        <row r="398">
          <cell r="A398">
            <v>0.25</v>
          </cell>
          <cell r="B398">
            <v>0.25</v>
          </cell>
        </row>
        <row r="399">
          <cell r="A399">
            <v>0.25</v>
          </cell>
          <cell r="B399">
            <v>0.25</v>
          </cell>
        </row>
        <row r="400">
          <cell r="A400">
            <v>0.25</v>
          </cell>
          <cell r="B400">
            <v>0.25</v>
          </cell>
        </row>
        <row r="401">
          <cell r="A401">
            <v>0.25</v>
          </cell>
          <cell r="B401">
            <v>0.25</v>
          </cell>
        </row>
        <row r="402">
          <cell r="A402">
            <v>0.25</v>
          </cell>
          <cell r="B402">
            <v>0.25</v>
          </cell>
        </row>
        <row r="403">
          <cell r="A403">
            <v>0.25</v>
          </cell>
          <cell r="B403">
            <v>0.25</v>
          </cell>
        </row>
        <row r="404">
          <cell r="A404">
            <v>0.25</v>
          </cell>
          <cell r="B404">
            <v>0.25</v>
          </cell>
        </row>
        <row r="405">
          <cell r="A405">
            <v>0.25</v>
          </cell>
          <cell r="B405">
            <v>0.25</v>
          </cell>
        </row>
        <row r="406">
          <cell r="A406">
            <v>0.25</v>
          </cell>
          <cell r="B406">
            <v>0.25</v>
          </cell>
        </row>
        <row r="407">
          <cell r="A407">
            <v>0.25</v>
          </cell>
          <cell r="B407">
            <v>0.25</v>
          </cell>
        </row>
        <row r="408">
          <cell r="A408">
            <v>0.25</v>
          </cell>
          <cell r="B408">
            <v>0.25</v>
          </cell>
        </row>
        <row r="409">
          <cell r="A409">
            <v>0.25</v>
          </cell>
          <cell r="B409">
            <v>0.25</v>
          </cell>
        </row>
        <row r="410">
          <cell r="A410">
            <v>0.25</v>
          </cell>
          <cell r="B410">
            <v>0.25</v>
          </cell>
        </row>
        <row r="411">
          <cell r="A411">
            <v>0.25</v>
          </cell>
          <cell r="B411">
            <v>0.25</v>
          </cell>
        </row>
        <row r="412">
          <cell r="A412">
            <v>0.25</v>
          </cell>
          <cell r="B412">
            <v>0.25</v>
          </cell>
        </row>
        <row r="413">
          <cell r="A413">
            <v>0.25</v>
          </cell>
          <cell r="B413">
            <v>0.25</v>
          </cell>
        </row>
        <row r="414">
          <cell r="A414">
            <v>0.25</v>
          </cell>
          <cell r="B414">
            <v>0.25</v>
          </cell>
        </row>
        <row r="415">
          <cell r="A415">
            <v>0.25</v>
          </cell>
          <cell r="B415">
            <v>0.25</v>
          </cell>
        </row>
        <row r="416">
          <cell r="A416">
            <v>0.25</v>
          </cell>
          <cell r="B416">
            <v>0.25</v>
          </cell>
        </row>
        <row r="417">
          <cell r="A417">
            <v>0.25</v>
          </cell>
          <cell r="B417">
            <v>0.25</v>
          </cell>
        </row>
        <row r="418">
          <cell r="A418">
            <v>0.25</v>
          </cell>
          <cell r="B418">
            <v>0.25</v>
          </cell>
        </row>
        <row r="419">
          <cell r="A419">
            <v>0.25</v>
          </cell>
          <cell r="B419">
            <v>0.25</v>
          </cell>
        </row>
        <row r="420">
          <cell r="A420">
            <v>0.25</v>
          </cell>
          <cell r="B420">
            <v>0.25</v>
          </cell>
        </row>
        <row r="421">
          <cell r="A421">
            <v>0.25</v>
          </cell>
          <cell r="B421">
            <v>0.25</v>
          </cell>
        </row>
        <row r="422">
          <cell r="A422">
            <v>0.25</v>
          </cell>
          <cell r="B422">
            <v>0.25</v>
          </cell>
        </row>
        <row r="423">
          <cell r="A423">
            <v>0.25</v>
          </cell>
          <cell r="B423">
            <v>0.25</v>
          </cell>
        </row>
        <row r="424">
          <cell r="A424">
            <v>0.25</v>
          </cell>
          <cell r="B424">
            <v>0.25</v>
          </cell>
        </row>
        <row r="425">
          <cell r="A425">
            <v>0.25</v>
          </cell>
          <cell r="B425">
            <v>0.25</v>
          </cell>
        </row>
        <row r="426">
          <cell r="A426">
            <v>0.25</v>
          </cell>
          <cell r="B426">
            <v>0.25</v>
          </cell>
        </row>
        <row r="427">
          <cell r="A427">
            <v>0.25</v>
          </cell>
          <cell r="B427">
            <v>0.25</v>
          </cell>
        </row>
        <row r="428">
          <cell r="A428">
            <v>0.25</v>
          </cell>
          <cell r="B428">
            <v>0.25</v>
          </cell>
        </row>
        <row r="429">
          <cell r="A429">
            <v>0.25</v>
          </cell>
          <cell r="B429">
            <v>0.25</v>
          </cell>
        </row>
        <row r="430">
          <cell r="A430">
            <v>0.25</v>
          </cell>
          <cell r="B430">
            <v>0.25</v>
          </cell>
        </row>
        <row r="431">
          <cell r="A431">
            <v>0.25</v>
          </cell>
          <cell r="B431">
            <v>0.25</v>
          </cell>
        </row>
        <row r="432">
          <cell r="A432">
            <v>0.25</v>
          </cell>
          <cell r="B432">
            <v>0.25</v>
          </cell>
        </row>
        <row r="433">
          <cell r="A433">
            <v>0.25</v>
          </cell>
          <cell r="B433">
            <v>0.25</v>
          </cell>
        </row>
        <row r="434">
          <cell r="A434">
            <v>0.25</v>
          </cell>
          <cell r="B434">
            <v>0.25</v>
          </cell>
        </row>
        <row r="435">
          <cell r="A435">
            <v>0.25</v>
          </cell>
          <cell r="B435">
            <v>0.25</v>
          </cell>
        </row>
        <row r="436">
          <cell r="A436">
            <v>0.25</v>
          </cell>
          <cell r="B436">
            <v>0.25</v>
          </cell>
        </row>
        <row r="437">
          <cell r="A437">
            <v>0.25</v>
          </cell>
          <cell r="B437">
            <v>0.25</v>
          </cell>
        </row>
        <row r="438">
          <cell r="A438">
            <v>0.25</v>
          </cell>
          <cell r="B438">
            <v>0.25</v>
          </cell>
        </row>
        <row r="439">
          <cell r="A439">
            <v>0.25</v>
          </cell>
          <cell r="B439">
            <v>0.25</v>
          </cell>
        </row>
        <row r="440">
          <cell r="A440">
            <v>0.25</v>
          </cell>
          <cell r="B440">
            <v>0.25</v>
          </cell>
        </row>
        <row r="441">
          <cell r="A441">
            <v>0.25</v>
          </cell>
          <cell r="B441">
            <v>0.25</v>
          </cell>
        </row>
        <row r="442">
          <cell r="A442">
            <v>0.25</v>
          </cell>
          <cell r="B442">
            <v>0.25</v>
          </cell>
        </row>
        <row r="443">
          <cell r="A443">
            <v>0.25</v>
          </cell>
          <cell r="B443">
            <v>0.25</v>
          </cell>
        </row>
        <row r="444">
          <cell r="A444">
            <v>0.25</v>
          </cell>
          <cell r="B444">
            <v>0.25</v>
          </cell>
        </row>
        <row r="445">
          <cell r="A445">
            <v>0.25</v>
          </cell>
          <cell r="B445">
            <v>0.25</v>
          </cell>
        </row>
        <row r="446">
          <cell r="A446">
            <v>0.25</v>
          </cell>
          <cell r="B446">
            <v>0.25</v>
          </cell>
        </row>
        <row r="447">
          <cell r="A447">
            <v>0.25</v>
          </cell>
          <cell r="B447">
            <v>0.25</v>
          </cell>
        </row>
        <row r="448">
          <cell r="A448">
            <v>0.25</v>
          </cell>
          <cell r="B448">
            <v>0.25</v>
          </cell>
        </row>
        <row r="449">
          <cell r="A449">
            <v>0.25</v>
          </cell>
          <cell r="B449">
            <v>0.25</v>
          </cell>
        </row>
        <row r="450">
          <cell r="A450">
            <v>0.25</v>
          </cell>
          <cell r="B450">
            <v>0.25</v>
          </cell>
        </row>
        <row r="451">
          <cell r="A451">
            <v>0.25</v>
          </cell>
          <cell r="B451">
            <v>0.25</v>
          </cell>
        </row>
        <row r="452">
          <cell r="A452">
            <v>0.25</v>
          </cell>
          <cell r="B452">
            <v>0.25</v>
          </cell>
        </row>
        <row r="453">
          <cell r="A453">
            <v>0.25</v>
          </cell>
          <cell r="B453">
            <v>0.25</v>
          </cell>
        </row>
        <row r="454">
          <cell r="A454">
            <v>0.25</v>
          </cell>
          <cell r="B454">
            <v>0.25</v>
          </cell>
        </row>
        <row r="455">
          <cell r="A455">
            <v>0.25</v>
          </cell>
          <cell r="B455">
            <v>0.25</v>
          </cell>
        </row>
        <row r="456">
          <cell r="A456">
            <v>0.25</v>
          </cell>
          <cell r="B456">
            <v>0.25</v>
          </cell>
        </row>
        <row r="457">
          <cell r="A457">
            <v>0.25</v>
          </cell>
          <cell r="B457">
            <v>0.25</v>
          </cell>
        </row>
        <row r="458">
          <cell r="A458">
            <v>0.25</v>
          </cell>
          <cell r="B458">
            <v>0.25</v>
          </cell>
        </row>
        <row r="459">
          <cell r="A459">
            <v>0.25</v>
          </cell>
          <cell r="B459">
            <v>0.25</v>
          </cell>
        </row>
        <row r="460">
          <cell r="A460">
            <v>0.25</v>
          </cell>
          <cell r="B460">
            <v>0.25</v>
          </cell>
        </row>
        <row r="461">
          <cell r="A461">
            <v>0.25</v>
          </cell>
          <cell r="B461">
            <v>0.25</v>
          </cell>
        </row>
        <row r="462">
          <cell r="A462">
            <v>0.25</v>
          </cell>
          <cell r="B462">
            <v>0.25</v>
          </cell>
        </row>
        <row r="463">
          <cell r="A463">
            <v>0.25</v>
          </cell>
          <cell r="B463">
            <v>0.25</v>
          </cell>
        </row>
        <row r="464">
          <cell r="A464">
            <v>0.25</v>
          </cell>
          <cell r="B464">
            <v>0.25</v>
          </cell>
        </row>
        <row r="465">
          <cell r="A465">
            <v>0.25</v>
          </cell>
          <cell r="B465">
            <v>0.25</v>
          </cell>
        </row>
        <row r="466">
          <cell r="A466">
            <v>0.25</v>
          </cell>
          <cell r="B466">
            <v>0.25</v>
          </cell>
        </row>
        <row r="467">
          <cell r="A467">
            <v>0.25</v>
          </cell>
          <cell r="B467">
            <v>0.25</v>
          </cell>
        </row>
        <row r="468">
          <cell r="A468">
            <v>0.25</v>
          </cell>
          <cell r="B468">
            <v>0.25</v>
          </cell>
        </row>
        <row r="469">
          <cell r="A469">
            <v>0.25</v>
          </cell>
          <cell r="B469">
            <v>0.25</v>
          </cell>
        </row>
        <row r="470">
          <cell r="A470">
            <v>0.25</v>
          </cell>
          <cell r="B470">
            <v>0.25</v>
          </cell>
        </row>
        <row r="471">
          <cell r="A471">
            <v>0.25</v>
          </cell>
          <cell r="B471">
            <v>0.25</v>
          </cell>
        </row>
        <row r="472">
          <cell r="A472">
            <v>0.25</v>
          </cell>
          <cell r="B472">
            <v>0.25</v>
          </cell>
        </row>
        <row r="473">
          <cell r="A473">
            <v>0.25</v>
          </cell>
          <cell r="B473">
            <v>0.25</v>
          </cell>
        </row>
        <row r="474">
          <cell r="A474">
            <v>0.25</v>
          </cell>
          <cell r="B474">
            <v>0.25</v>
          </cell>
        </row>
        <row r="475">
          <cell r="A475">
            <v>0.25</v>
          </cell>
          <cell r="B475">
            <v>0.25</v>
          </cell>
        </row>
        <row r="476">
          <cell r="A476">
            <v>0.25</v>
          </cell>
          <cell r="B476">
            <v>0.25</v>
          </cell>
        </row>
        <row r="477">
          <cell r="A477">
            <v>0.25</v>
          </cell>
          <cell r="B477">
            <v>0.25</v>
          </cell>
        </row>
        <row r="478">
          <cell r="A478">
            <v>0.25</v>
          </cell>
          <cell r="B478">
            <v>0.25</v>
          </cell>
        </row>
        <row r="479">
          <cell r="A479">
            <v>0.25</v>
          </cell>
          <cell r="B479">
            <v>0.25</v>
          </cell>
        </row>
        <row r="480">
          <cell r="A480">
            <v>0.25</v>
          </cell>
          <cell r="B480">
            <v>0.25</v>
          </cell>
        </row>
        <row r="481">
          <cell r="A481">
            <v>0.25</v>
          </cell>
          <cell r="B481">
            <v>0.25</v>
          </cell>
        </row>
        <row r="482">
          <cell r="A482">
            <v>0.25</v>
          </cell>
          <cell r="B482">
            <v>0.25</v>
          </cell>
        </row>
        <row r="483">
          <cell r="A483">
            <v>0.25</v>
          </cell>
          <cell r="B483">
            <v>0.25</v>
          </cell>
        </row>
        <row r="484">
          <cell r="A484">
            <v>0.25</v>
          </cell>
          <cell r="B484">
            <v>0.25</v>
          </cell>
        </row>
        <row r="485">
          <cell r="A485">
            <v>0.25</v>
          </cell>
          <cell r="B485">
            <v>0.25</v>
          </cell>
        </row>
        <row r="486">
          <cell r="A486">
            <v>0.25</v>
          </cell>
          <cell r="B486">
            <v>0.25</v>
          </cell>
        </row>
        <row r="487">
          <cell r="A487">
            <v>0.25</v>
          </cell>
          <cell r="B487">
            <v>0.25</v>
          </cell>
        </row>
        <row r="488">
          <cell r="A488">
            <v>0.25</v>
          </cell>
          <cell r="B488">
            <v>0.25</v>
          </cell>
        </row>
        <row r="489">
          <cell r="A489">
            <v>0.25</v>
          </cell>
          <cell r="B489">
            <v>0.25</v>
          </cell>
        </row>
        <row r="490">
          <cell r="A490">
            <v>0.25</v>
          </cell>
          <cell r="B490">
            <v>0.25</v>
          </cell>
        </row>
        <row r="491">
          <cell r="A491">
            <v>0.25</v>
          </cell>
          <cell r="B491">
            <v>0.25</v>
          </cell>
        </row>
        <row r="492">
          <cell r="A492">
            <v>0.25</v>
          </cell>
          <cell r="B492">
            <v>0.25</v>
          </cell>
        </row>
        <row r="493">
          <cell r="A493">
            <v>0.25</v>
          </cell>
          <cell r="B493">
            <v>0.25</v>
          </cell>
        </row>
        <row r="494">
          <cell r="A494">
            <v>0.25</v>
          </cell>
          <cell r="B494">
            <v>0.25</v>
          </cell>
        </row>
        <row r="495">
          <cell r="A495">
            <v>0.25</v>
          </cell>
          <cell r="B495">
            <v>0.25</v>
          </cell>
        </row>
        <row r="496">
          <cell r="A496">
            <v>0.25</v>
          </cell>
          <cell r="B496">
            <v>0.25</v>
          </cell>
        </row>
        <row r="497">
          <cell r="A497">
            <v>0.25</v>
          </cell>
          <cell r="B497">
            <v>0.25</v>
          </cell>
        </row>
        <row r="498">
          <cell r="A498">
            <v>0.25</v>
          </cell>
          <cell r="B498">
            <v>0.25</v>
          </cell>
        </row>
        <row r="499">
          <cell r="A499">
            <v>0.25</v>
          </cell>
          <cell r="B499">
            <v>0.25</v>
          </cell>
        </row>
        <row r="500">
          <cell r="A500">
            <v>0.25</v>
          </cell>
          <cell r="B500">
            <v>0.25</v>
          </cell>
        </row>
        <row r="501">
          <cell r="A501">
            <v>0.25</v>
          </cell>
          <cell r="B501">
            <v>0.25</v>
          </cell>
        </row>
        <row r="502">
          <cell r="A502">
            <v>0.25</v>
          </cell>
          <cell r="B502">
            <v>0.25</v>
          </cell>
        </row>
        <row r="503">
          <cell r="A503">
            <v>0.25</v>
          </cell>
          <cell r="B503">
            <v>0.25</v>
          </cell>
        </row>
        <row r="504">
          <cell r="A504">
            <v>0.25</v>
          </cell>
          <cell r="B504">
            <v>0.25</v>
          </cell>
        </row>
        <row r="505">
          <cell r="A505">
            <v>0.25</v>
          </cell>
          <cell r="B505">
            <v>0.25</v>
          </cell>
        </row>
        <row r="506">
          <cell r="A506">
            <v>0.25</v>
          </cell>
          <cell r="B506">
            <v>0.25</v>
          </cell>
        </row>
        <row r="507">
          <cell r="A507">
            <v>0.25</v>
          </cell>
          <cell r="B507">
            <v>0.25</v>
          </cell>
        </row>
        <row r="508">
          <cell r="A508">
            <v>0.25</v>
          </cell>
          <cell r="B508">
            <v>0.25</v>
          </cell>
        </row>
        <row r="509">
          <cell r="A509">
            <v>0.25</v>
          </cell>
          <cell r="B509">
            <v>0.25</v>
          </cell>
        </row>
        <row r="510">
          <cell r="A510">
            <v>0.25</v>
          </cell>
          <cell r="B510">
            <v>0.25</v>
          </cell>
        </row>
        <row r="511">
          <cell r="A511">
            <v>0.25</v>
          </cell>
          <cell r="B511">
            <v>0.25</v>
          </cell>
        </row>
        <row r="512">
          <cell r="A512">
            <v>0.25</v>
          </cell>
          <cell r="B512">
            <v>0.25</v>
          </cell>
        </row>
        <row r="513">
          <cell r="A513">
            <v>0.25</v>
          </cell>
          <cell r="B513">
            <v>0.25</v>
          </cell>
        </row>
        <row r="514">
          <cell r="A514">
            <v>0.25</v>
          </cell>
          <cell r="B514">
            <v>0.25</v>
          </cell>
        </row>
        <row r="515">
          <cell r="A515">
            <v>0.25</v>
          </cell>
          <cell r="B515">
            <v>0.25</v>
          </cell>
        </row>
        <row r="516">
          <cell r="A516">
            <v>0.25</v>
          </cell>
          <cell r="B516">
            <v>0.25</v>
          </cell>
        </row>
        <row r="517">
          <cell r="A517">
            <v>0.25</v>
          </cell>
          <cell r="B517">
            <v>0.25</v>
          </cell>
        </row>
        <row r="518">
          <cell r="A518">
            <v>0.25</v>
          </cell>
          <cell r="B518">
            <v>0.25</v>
          </cell>
        </row>
        <row r="519">
          <cell r="A519">
            <v>0.25</v>
          </cell>
          <cell r="B519">
            <v>0.25</v>
          </cell>
        </row>
        <row r="520">
          <cell r="A520">
            <v>0.25</v>
          </cell>
          <cell r="B520">
            <v>0.25</v>
          </cell>
        </row>
        <row r="521">
          <cell r="A521">
            <v>0.25</v>
          </cell>
          <cell r="B521">
            <v>0.25</v>
          </cell>
        </row>
        <row r="522">
          <cell r="A522">
            <v>0.25</v>
          </cell>
          <cell r="B522">
            <v>0.25</v>
          </cell>
        </row>
        <row r="523">
          <cell r="A523">
            <v>0.25</v>
          </cell>
          <cell r="B523">
            <v>0.25</v>
          </cell>
        </row>
        <row r="524">
          <cell r="A524">
            <v>0.25</v>
          </cell>
          <cell r="B524">
            <v>0.25</v>
          </cell>
        </row>
        <row r="525">
          <cell r="A525">
            <v>0.25</v>
          </cell>
          <cell r="B525">
            <v>0.25</v>
          </cell>
        </row>
        <row r="526">
          <cell r="A526">
            <v>0.25</v>
          </cell>
          <cell r="B526">
            <v>0.25</v>
          </cell>
        </row>
        <row r="527">
          <cell r="A527">
            <v>0.25</v>
          </cell>
          <cell r="B527">
            <v>0.25</v>
          </cell>
        </row>
        <row r="528">
          <cell r="A528">
            <v>0.25</v>
          </cell>
          <cell r="B528">
            <v>0.25</v>
          </cell>
        </row>
        <row r="529">
          <cell r="A529">
            <v>0.25</v>
          </cell>
          <cell r="B529">
            <v>0.25</v>
          </cell>
        </row>
        <row r="530">
          <cell r="A530">
            <v>0.25</v>
          </cell>
          <cell r="B530">
            <v>0.25</v>
          </cell>
        </row>
        <row r="531">
          <cell r="A531">
            <v>0.25</v>
          </cell>
          <cell r="B531">
            <v>0.25</v>
          </cell>
        </row>
        <row r="532">
          <cell r="A532">
            <v>0.25</v>
          </cell>
          <cell r="B532">
            <v>0.25</v>
          </cell>
        </row>
        <row r="533">
          <cell r="A533">
            <v>0.25</v>
          </cell>
          <cell r="B533">
            <v>0.25</v>
          </cell>
        </row>
        <row r="534">
          <cell r="A534">
            <v>0.25</v>
          </cell>
          <cell r="B534">
            <v>0.25</v>
          </cell>
        </row>
        <row r="535">
          <cell r="A535">
            <v>0.25</v>
          </cell>
          <cell r="B535">
            <v>0.25</v>
          </cell>
        </row>
        <row r="536">
          <cell r="A536">
            <v>0.25</v>
          </cell>
          <cell r="B536">
            <v>0.25</v>
          </cell>
        </row>
        <row r="537">
          <cell r="A537">
            <v>0.25</v>
          </cell>
          <cell r="B537">
            <v>0.25</v>
          </cell>
        </row>
        <row r="538">
          <cell r="A538">
            <v>0.25</v>
          </cell>
          <cell r="B538">
            <v>0.25</v>
          </cell>
        </row>
        <row r="539">
          <cell r="A539">
            <v>0.25</v>
          </cell>
          <cell r="B539">
            <v>0.25</v>
          </cell>
        </row>
        <row r="540">
          <cell r="A540">
            <v>0.25</v>
          </cell>
          <cell r="B540">
            <v>0.25</v>
          </cell>
        </row>
        <row r="541">
          <cell r="A541">
            <v>0.25</v>
          </cell>
          <cell r="B541">
            <v>0.25</v>
          </cell>
        </row>
        <row r="542">
          <cell r="A542">
            <v>0.25</v>
          </cell>
          <cell r="B542">
            <v>0.25</v>
          </cell>
        </row>
        <row r="543">
          <cell r="A543">
            <v>0.25</v>
          </cell>
          <cell r="B543">
            <v>0.25</v>
          </cell>
        </row>
        <row r="544">
          <cell r="A544">
            <v>0.25</v>
          </cell>
          <cell r="B544">
            <v>0.25</v>
          </cell>
        </row>
        <row r="545">
          <cell r="A545">
            <v>0.25</v>
          </cell>
          <cell r="B545">
            <v>0.25</v>
          </cell>
        </row>
        <row r="546">
          <cell r="A546">
            <v>0.25</v>
          </cell>
          <cell r="B546">
            <v>0.25</v>
          </cell>
        </row>
        <row r="547">
          <cell r="A547">
            <v>0.25</v>
          </cell>
          <cell r="B547">
            <v>0.25</v>
          </cell>
        </row>
        <row r="548">
          <cell r="A548">
            <v>0.25</v>
          </cell>
          <cell r="B548">
            <v>0.25</v>
          </cell>
        </row>
        <row r="549">
          <cell r="A549">
            <v>0.25</v>
          </cell>
          <cell r="B549">
            <v>0.25</v>
          </cell>
        </row>
        <row r="550">
          <cell r="A550">
            <v>0.25</v>
          </cell>
          <cell r="B550">
            <v>0.25</v>
          </cell>
        </row>
        <row r="551">
          <cell r="A551">
            <v>0.25</v>
          </cell>
          <cell r="B551">
            <v>0.25</v>
          </cell>
        </row>
        <row r="552">
          <cell r="A552">
            <v>0.25</v>
          </cell>
          <cell r="B552">
            <v>0.25</v>
          </cell>
        </row>
        <row r="553">
          <cell r="A553">
            <v>0.25</v>
          </cell>
          <cell r="B553">
            <v>0.25</v>
          </cell>
        </row>
        <row r="554">
          <cell r="A554">
            <v>0.25</v>
          </cell>
          <cell r="B554">
            <v>0.25</v>
          </cell>
        </row>
        <row r="555">
          <cell r="A555">
            <v>0.25</v>
          </cell>
          <cell r="B555">
            <v>0.25</v>
          </cell>
        </row>
        <row r="556">
          <cell r="A556">
            <v>0.25</v>
          </cell>
          <cell r="B556">
            <v>0.25</v>
          </cell>
        </row>
        <row r="557">
          <cell r="A557">
            <v>0.25</v>
          </cell>
          <cell r="B557">
            <v>0.25</v>
          </cell>
        </row>
        <row r="558">
          <cell r="A558">
            <v>0.25</v>
          </cell>
          <cell r="B558">
            <v>0.25</v>
          </cell>
        </row>
        <row r="559">
          <cell r="A559">
            <v>0.25</v>
          </cell>
          <cell r="B559">
            <v>0.25</v>
          </cell>
        </row>
        <row r="560">
          <cell r="A560">
            <v>0.25</v>
          </cell>
          <cell r="B560">
            <v>0.25</v>
          </cell>
        </row>
        <row r="561">
          <cell r="A561">
            <v>0.25</v>
          </cell>
          <cell r="B561">
            <v>0.25</v>
          </cell>
        </row>
        <row r="562">
          <cell r="A562">
            <v>0.25</v>
          </cell>
          <cell r="B562">
            <v>0.25</v>
          </cell>
        </row>
        <row r="563">
          <cell r="A563">
            <v>0.25</v>
          </cell>
          <cell r="B563">
            <v>0.25</v>
          </cell>
        </row>
        <row r="564">
          <cell r="A564">
            <v>0.25</v>
          </cell>
          <cell r="B564">
            <v>0.25</v>
          </cell>
        </row>
        <row r="565">
          <cell r="A565">
            <v>0.25</v>
          </cell>
          <cell r="B565">
            <v>0.25</v>
          </cell>
        </row>
        <row r="566">
          <cell r="A566">
            <v>0.25</v>
          </cell>
          <cell r="B566">
            <v>0.25</v>
          </cell>
        </row>
        <row r="567">
          <cell r="A567">
            <v>0.25</v>
          </cell>
          <cell r="B567">
            <v>0.25</v>
          </cell>
        </row>
        <row r="568">
          <cell r="A568">
            <v>0.25</v>
          </cell>
          <cell r="B568">
            <v>0.25</v>
          </cell>
        </row>
        <row r="569">
          <cell r="A569">
            <v>0.25</v>
          </cell>
          <cell r="B569">
            <v>0.25</v>
          </cell>
        </row>
        <row r="570">
          <cell r="A570">
            <v>0.25</v>
          </cell>
          <cell r="B570">
            <v>0.25</v>
          </cell>
        </row>
        <row r="571">
          <cell r="A571">
            <v>0.25</v>
          </cell>
          <cell r="B571">
            <v>0.25</v>
          </cell>
        </row>
        <row r="572">
          <cell r="A572">
            <v>0.25</v>
          </cell>
          <cell r="B572">
            <v>0.25</v>
          </cell>
        </row>
        <row r="573">
          <cell r="A573">
            <v>0.25</v>
          </cell>
          <cell r="B573">
            <v>0.25</v>
          </cell>
        </row>
        <row r="574">
          <cell r="A574">
            <v>0.25</v>
          </cell>
          <cell r="B574">
            <v>0.25</v>
          </cell>
        </row>
        <row r="575">
          <cell r="A575">
            <v>0.25</v>
          </cell>
          <cell r="B575">
            <v>0.25</v>
          </cell>
        </row>
        <row r="576">
          <cell r="A576">
            <v>0.25</v>
          </cell>
          <cell r="B576">
            <v>0.25</v>
          </cell>
        </row>
        <row r="577">
          <cell r="A577">
            <v>0.25</v>
          </cell>
          <cell r="B577">
            <v>0.25</v>
          </cell>
        </row>
        <row r="578">
          <cell r="A578">
            <v>0.25</v>
          </cell>
          <cell r="B578">
            <v>0.25</v>
          </cell>
        </row>
        <row r="579">
          <cell r="A579">
            <v>0.25</v>
          </cell>
          <cell r="B579">
            <v>0.25</v>
          </cell>
        </row>
        <row r="580">
          <cell r="A580">
            <v>0.25</v>
          </cell>
          <cell r="B580">
            <v>0.25</v>
          </cell>
        </row>
        <row r="581">
          <cell r="A581">
            <v>0.25</v>
          </cell>
          <cell r="B581">
            <v>0.25</v>
          </cell>
        </row>
        <row r="582">
          <cell r="A582">
            <v>0.25</v>
          </cell>
          <cell r="B582">
            <v>0.25</v>
          </cell>
        </row>
        <row r="583">
          <cell r="A583">
            <v>0.25</v>
          </cell>
          <cell r="B583">
            <v>0.25</v>
          </cell>
        </row>
        <row r="584">
          <cell r="A584">
            <v>0.25</v>
          </cell>
          <cell r="B584">
            <v>0.25</v>
          </cell>
        </row>
        <row r="585">
          <cell r="A585">
            <v>0.25</v>
          </cell>
          <cell r="B585">
            <v>0.25</v>
          </cell>
        </row>
        <row r="586">
          <cell r="A586">
            <v>0.25</v>
          </cell>
          <cell r="B586">
            <v>0.25</v>
          </cell>
        </row>
        <row r="587">
          <cell r="A587">
            <v>0.25</v>
          </cell>
          <cell r="B587">
            <v>0.25</v>
          </cell>
        </row>
        <row r="588">
          <cell r="A588">
            <v>0.25</v>
          </cell>
          <cell r="B588">
            <v>0.25</v>
          </cell>
        </row>
        <row r="589">
          <cell r="A589">
            <v>0.25</v>
          </cell>
          <cell r="B589">
            <v>0.25</v>
          </cell>
        </row>
        <row r="590">
          <cell r="A590">
            <v>0.25</v>
          </cell>
          <cell r="B590">
            <v>0.25</v>
          </cell>
        </row>
        <row r="591">
          <cell r="A591">
            <v>0.25</v>
          </cell>
          <cell r="B591">
            <v>0.25</v>
          </cell>
        </row>
        <row r="592">
          <cell r="A592">
            <v>0.25</v>
          </cell>
          <cell r="B592">
            <v>0.25</v>
          </cell>
        </row>
        <row r="593">
          <cell r="A593">
            <v>0.25</v>
          </cell>
          <cell r="B593">
            <v>0.25</v>
          </cell>
        </row>
        <row r="594">
          <cell r="A594">
            <v>0.25</v>
          </cell>
          <cell r="B594">
            <v>0.25</v>
          </cell>
        </row>
        <row r="595">
          <cell r="A595">
            <v>0.25</v>
          </cell>
          <cell r="B595">
            <v>0.25</v>
          </cell>
        </row>
        <row r="596">
          <cell r="A596">
            <v>0.25</v>
          </cell>
          <cell r="B596">
            <v>0.25</v>
          </cell>
        </row>
        <row r="597">
          <cell r="A597">
            <v>0.25</v>
          </cell>
          <cell r="B597">
            <v>0.25</v>
          </cell>
        </row>
        <row r="598">
          <cell r="A598">
            <v>0.25</v>
          </cell>
          <cell r="B598">
            <v>0.25</v>
          </cell>
        </row>
        <row r="599">
          <cell r="A599">
            <v>0.25</v>
          </cell>
          <cell r="B599">
            <v>0.25</v>
          </cell>
        </row>
        <row r="600">
          <cell r="A600">
            <v>0.25</v>
          </cell>
          <cell r="B600">
            <v>0.25</v>
          </cell>
        </row>
        <row r="601">
          <cell r="A601">
            <v>0.25</v>
          </cell>
          <cell r="B601">
            <v>0.25</v>
          </cell>
        </row>
        <row r="602">
          <cell r="A602">
            <v>0.25</v>
          </cell>
          <cell r="B602">
            <v>0.25</v>
          </cell>
        </row>
        <row r="603">
          <cell r="A603">
            <v>0.25</v>
          </cell>
          <cell r="B603">
            <v>0.25</v>
          </cell>
        </row>
        <row r="604">
          <cell r="A604">
            <v>0.25</v>
          </cell>
          <cell r="B604">
            <v>0.25</v>
          </cell>
        </row>
        <row r="605">
          <cell r="A605">
            <v>0.25</v>
          </cell>
          <cell r="B605">
            <v>0.25</v>
          </cell>
        </row>
        <row r="606">
          <cell r="A606">
            <v>0.25</v>
          </cell>
          <cell r="B606">
            <v>0.25</v>
          </cell>
        </row>
        <row r="607">
          <cell r="A607">
            <v>0.25</v>
          </cell>
          <cell r="B607">
            <v>0.25</v>
          </cell>
        </row>
        <row r="608">
          <cell r="A608">
            <v>0.25</v>
          </cell>
          <cell r="B608">
            <v>0.25</v>
          </cell>
        </row>
        <row r="609">
          <cell r="A609">
            <v>0.25</v>
          </cell>
          <cell r="B609">
            <v>0.25</v>
          </cell>
        </row>
        <row r="610">
          <cell r="A610">
            <v>0.25</v>
          </cell>
          <cell r="B610">
            <v>0.25</v>
          </cell>
        </row>
        <row r="611">
          <cell r="A611">
            <v>0.25</v>
          </cell>
          <cell r="B611">
            <v>0.25</v>
          </cell>
        </row>
        <row r="612">
          <cell r="A612">
            <v>0.25</v>
          </cell>
          <cell r="B612">
            <v>0.25</v>
          </cell>
        </row>
        <row r="613">
          <cell r="A613">
            <v>0.25</v>
          </cell>
          <cell r="B613">
            <v>0.25</v>
          </cell>
        </row>
        <row r="614">
          <cell r="A614">
            <v>0.25</v>
          </cell>
          <cell r="B614">
            <v>0.25</v>
          </cell>
        </row>
        <row r="615">
          <cell r="A615">
            <v>0.25</v>
          </cell>
          <cell r="B615">
            <v>0.25</v>
          </cell>
        </row>
        <row r="616">
          <cell r="A616">
            <v>0.25</v>
          </cell>
          <cell r="B616">
            <v>0.25</v>
          </cell>
        </row>
        <row r="617">
          <cell r="A617">
            <v>0.25</v>
          </cell>
          <cell r="B617">
            <v>0.25</v>
          </cell>
        </row>
        <row r="618">
          <cell r="A618">
            <v>0.25</v>
          </cell>
          <cell r="B618">
            <v>0.25</v>
          </cell>
        </row>
        <row r="619">
          <cell r="A619">
            <v>0.25</v>
          </cell>
          <cell r="B619">
            <v>0.25</v>
          </cell>
        </row>
        <row r="620">
          <cell r="A620">
            <v>0.25</v>
          </cell>
          <cell r="B620">
            <v>0.25</v>
          </cell>
        </row>
        <row r="621">
          <cell r="A621">
            <v>0.25</v>
          </cell>
          <cell r="B621">
            <v>0.25</v>
          </cell>
        </row>
        <row r="622">
          <cell r="A622">
            <v>0.25</v>
          </cell>
          <cell r="B622">
            <v>0.25</v>
          </cell>
        </row>
        <row r="623">
          <cell r="A623">
            <v>0.25</v>
          </cell>
          <cell r="B623">
            <v>0.25</v>
          </cell>
        </row>
        <row r="624">
          <cell r="A624">
            <v>0.25</v>
          </cell>
          <cell r="B624">
            <v>0.25</v>
          </cell>
        </row>
        <row r="625">
          <cell r="A625">
            <v>0.25</v>
          </cell>
          <cell r="B625">
            <v>0.25</v>
          </cell>
        </row>
        <row r="626">
          <cell r="A626">
            <v>0.25</v>
          </cell>
          <cell r="B626">
            <v>0.25</v>
          </cell>
        </row>
        <row r="627">
          <cell r="A627">
            <v>0.25</v>
          </cell>
          <cell r="B627">
            <v>0.25</v>
          </cell>
        </row>
        <row r="628">
          <cell r="A628">
            <v>0.25</v>
          </cell>
          <cell r="B628">
            <v>0.25</v>
          </cell>
        </row>
        <row r="629">
          <cell r="A629">
            <v>0.25</v>
          </cell>
          <cell r="B629">
            <v>0.25</v>
          </cell>
        </row>
        <row r="630">
          <cell r="A630">
            <v>0.25</v>
          </cell>
          <cell r="B630">
            <v>0.25</v>
          </cell>
        </row>
        <row r="631">
          <cell r="A631">
            <v>0.25</v>
          </cell>
          <cell r="B631">
            <v>0.25</v>
          </cell>
        </row>
        <row r="632">
          <cell r="A632">
            <v>0.25</v>
          </cell>
          <cell r="B632">
            <v>0.25</v>
          </cell>
        </row>
        <row r="633">
          <cell r="A633">
            <v>0.25</v>
          </cell>
          <cell r="B633">
            <v>0.25</v>
          </cell>
        </row>
        <row r="634">
          <cell r="A634">
            <v>0.25</v>
          </cell>
          <cell r="B634">
            <v>0.25</v>
          </cell>
        </row>
        <row r="635">
          <cell r="A635">
            <v>0.25</v>
          </cell>
          <cell r="B635">
            <v>0.25</v>
          </cell>
        </row>
        <row r="636">
          <cell r="A636">
            <v>0.25</v>
          </cell>
          <cell r="B636">
            <v>0.25</v>
          </cell>
        </row>
        <row r="637">
          <cell r="A637">
            <v>0.25</v>
          </cell>
          <cell r="B637">
            <v>0.25</v>
          </cell>
        </row>
        <row r="638">
          <cell r="A638">
            <v>0.25</v>
          </cell>
          <cell r="B638">
            <v>0.25</v>
          </cell>
        </row>
        <row r="639">
          <cell r="A639">
            <v>0.25</v>
          </cell>
          <cell r="B639">
            <v>0.25</v>
          </cell>
        </row>
        <row r="640">
          <cell r="A640">
            <v>0.25</v>
          </cell>
          <cell r="B640">
            <v>0.25</v>
          </cell>
        </row>
        <row r="641">
          <cell r="A641">
            <v>0.25</v>
          </cell>
          <cell r="B641">
            <v>0.25</v>
          </cell>
        </row>
        <row r="642">
          <cell r="A642">
            <v>0.25</v>
          </cell>
          <cell r="B642">
            <v>0.25</v>
          </cell>
        </row>
        <row r="643">
          <cell r="A643">
            <v>0.25</v>
          </cell>
          <cell r="B643">
            <v>0.25</v>
          </cell>
        </row>
        <row r="644">
          <cell r="A644">
            <v>0.25</v>
          </cell>
          <cell r="B644">
            <v>0.25</v>
          </cell>
        </row>
        <row r="645">
          <cell r="A645">
            <v>0.25</v>
          </cell>
          <cell r="B645">
            <v>0.25</v>
          </cell>
        </row>
        <row r="646">
          <cell r="A646">
            <v>0.25</v>
          </cell>
          <cell r="B646">
            <v>0.25</v>
          </cell>
        </row>
        <row r="647">
          <cell r="A647">
            <v>0.25</v>
          </cell>
          <cell r="B647">
            <v>0.25</v>
          </cell>
        </row>
        <row r="648">
          <cell r="A648">
            <v>0.25</v>
          </cell>
          <cell r="B648">
            <v>0.25</v>
          </cell>
        </row>
        <row r="649">
          <cell r="A649">
            <v>0.25</v>
          </cell>
          <cell r="B649">
            <v>0.25</v>
          </cell>
        </row>
        <row r="650">
          <cell r="A650">
            <v>0.25</v>
          </cell>
          <cell r="B650">
            <v>0.25</v>
          </cell>
        </row>
        <row r="651">
          <cell r="A651">
            <v>0.25</v>
          </cell>
          <cell r="B651">
            <v>0.25</v>
          </cell>
        </row>
        <row r="652">
          <cell r="A652">
            <v>0.25</v>
          </cell>
          <cell r="B652">
            <v>0.25</v>
          </cell>
        </row>
        <row r="653">
          <cell r="A653">
            <v>0.25</v>
          </cell>
          <cell r="B653">
            <v>0.25</v>
          </cell>
        </row>
        <row r="654">
          <cell r="A654">
            <v>0.25</v>
          </cell>
          <cell r="B654">
            <v>0.25</v>
          </cell>
        </row>
        <row r="655">
          <cell r="A655">
            <v>0.25</v>
          </cell>
          <cell r="B655">
            <v>0.25</v>
          </cell>
        </row>
        <row r="656">
          <cell r="A656">
            <v>0.25</v>
          </cell>
          <cell r="B656">
            <v>0.25</v>
          </cell>
        </row>
        <row r="657">
          <cell r="A657">
            <v>0.25</v>
          </cell>
          <cell r="B657">
            <v>0.25</v>
          </cell>
        </row>
        <row r="658">
          <cell r="A658">
            <v>0.25</v>
          </cell>
          <cell r="B658">
            <v>0.25</v>
          </cell>
        </row>
        <row r="659">
          <cell r="A659">
            <v>0.25</v>
          </cell>
          <cell r="B659">
            <v>0.25</v>
          </cell>
        </row>
        <row r="660">
          <cell r="A660">
            <v>0.25</v>
          </cell>
          <cell r="B660">
            <v>0.25</v>
          </cell>
        </row>
        <row r="661">
          <cell r="A661">
            <v>0.25</v>
          </cell>
          <cell r="B661">
            <v>0.25</v>
          </cell>
        </row>
        <row r="662">
          <cell r="A662">
            <v>0.25</v>
          </cell>
          <cell r="B662">
            <v>0.25</v>
          </cell>
        </row>
        <row r="663">
          <cell r="A663">
            <v>0.25</v>
          </cell>
          <cell r="B663">
            <v>0.25</v>
          </cell>
        </row>
        <row r="664">
          <cell r="A664">
            <v>0.25</v>
          </cell>
          <cell r="B664">
            <v>0.25</v>
          </cell>
        </row>
        <row r="665">
          <cell r="A665">
            <v>0.25</v>
          </cell>
          <cell r="B665">
            <v>0.25</v>
          </cell>
        </row>
        <row r="666">
          <cell r="A666">
            <v>0.25</v>
          </cell>
          <cell r="B666">
            <v>0.25</v>
          </cell>
        </row>
        <row r="667">
          <cell r="A667">
            <v>0.25</v>
          </cell>
          <cell r="B667">
            <v>0.25</v>
          </cell>
        </row>
        <row r="668">
          <cell r="A668">
            <v>0.25</v>
          </cell>
          <cell r="B668">
            <v>0.25</v>
          </cell>
        </row>
        <row r="669">
          <cell r="A669">
            <v>0.25</v>
          </cell>
          <cell r="B669">
            <v>0.25</v>
          </cell>
        </row>
        <row r="670">
          <cell r="A670">
            <v>0.25</v>
          </cell>
          <cell r="B670">
            <v>0.25</v>
          </cell>
        </row>
        <row r="671">
          <cell r="A671">
            <v>0.25</v>
          </cell>
          <cell r="B671">
            <v>0.25</v>
          </cell>
        </row>
        <row r="672">
          <cell r="A672">
            <v>0.25</v>
          </cell>
          <cell r="B672">
            <v>0.25</v>
          </cell>
        </row>
        <row r="673">
          <cell r="A673">
            <v>0.25</v>
          </cell>
          <cell r="B673">
            <v>0.25</v>
          </cell>
        </row>
        <row r="674">
          <cell r="A674">
            <v>0.25</v>
          </cell>
          <cell r="B674">
            <v>0.25</v>
          </cell>
        </row>
        <row r="675">
          <cell r="A675">
            <v>0.25</v>
          </cell>
          <cell r="B675">
            <v>0.25</v>
          </cell>
        </row>
        <row r="676">
          <cell r="A676">
            <v>0.25</v>
          </cell>
          <cell r="B676">
            <v>0.25</v>
          </cell>
        </row>
        <row r="677">
          <cell r="A677">
            <v>0.25</v>
          </cell>
          <cell r="B677">
            <v>0.25</v>
          </cell>
        </row>
        <row r="678">
          <cell r="A678">
            <v>0.25</v>
          </cell>
          <cell r="B678">
            <v>0.25</v>
          </cell>
        </row>
        <row r="679">
          <cell r="A679">
            <v>0.25</v>
          </cell>
          <cell r="B679">
            <v>0.25</v>
          </cell>
        </row>
        <row r="680">
          <cell r="A680">
            <v>0.25</v>
          </cell>
          <cell r="B680">
            <v>0.25</v>
          </cell>
        </row>
        <row r="681">
          <cell r="A681">
            <v>0.25</v>
          </cell>
          <cell r="B681">
            <v>0.25</v>
          </cell>
        </row>
        <row r="682">
          <cell r="A682">
            <v>0.25</v>
          </cell>
          <cell r="B682">
            <v>0.25</v>
          </cell>
        </row>
        <row r="683">
          <cell r="A683">
            <v>0.25</v>
          </cell>
          <cell r="B683">
            <v>0.25</v>
          </cell>
        </row>
        <row r="684">
          <cell r="A684">
            <v>0.25</v>
          </cell>
          <cell r="B684">
            <v>0.25</v>
          </cell>
        </row>
        <row r="685">
          <cell r="A685">
            <v>0.25</v>
          </cell>
          <cell r="B685">
            <v>0.25</v>
          </cell>
        </row>
        <row r="686">
          <cell r="A686">
            <v>0.25</v>
          </cell>
          <cell r="B686">
            <v>0.25</v>
          </cell>
        </row>
        <row r="687">
          <cell r="A687">
            <v>0.25</v>
          </cell>
          <cell r="B687">
            <v>0.25</v>
          </cell>
        </row>
        <row r="688">
          <cell r="A688">
            <v>0.25</v>
          </cell>
          <cell r="B688">
            <v>0.25</v>
          </cell>
        </row>
        <row r="689">
          <cell r="A689">
            <v>0.25</v>
          </cell>
          <cell r="B689">
            <v>0.25</v>
          </cell>
        </row>
        <row r="690">
          <cell r="A690">
            <v>0.25</v>
          </cell>
          <cell r="B690">
            <v>0.25</v>
          </cell>
        </row>
        <row r="691">
          <cell r="A691">
            <v>0.25</v>
          </cell>
          <cell r="B691">
            <v>0.25</v>
          </cell>
        </row>
        <row r="692">
          <cell r="A692">
            <v>0.25</v>
          </cell>
          <cell r="B692">
            <v>0.25</v>
          </cell>
        </row>
        <row r="693">
          <cell r="A693">
            <v>0.25</v>
          </cell>
          <cell r="B693">
            <v>0.25</v>
          </cell>
        </row>
        <row r="694">
          <cell r="A694">
            <v>0.25</v>
          </cell>
          <cell r="B694">
            <v>0.25</v>
          </cell>
        </row>
        <row r="695">
          <cell r="A695">
            <v>0.25</v>
          </cell>
          <cell r="B695">
            <v>0.25</v>
          </cell>
        </row>
        <row r="696">
          <cell r="A696">
            <v>0.25</v>
          </cell>
          <cell r="B696">
            <v>0.25</v>
          </cell>
        </row>
        <row r="697">
          <cell r="A697">
            <v>0.25</v>
          </cell>
          <cell r="B697">
            <v>0.25</v>
          </cell>
        </row>
        <row r="698">
          <cell r="A698">
            <v>0.25</v>
          </cell>
          <cell r="B698">
            <v>0.25</v>
          </cell>
        </row>
        <row r="699">
          <cell r="A699">
            <v>0.25</v>
          </cell>
          <cell r="B699">
            <v>0.25</v>
          </cell>
        </row>
        <row r="700">
          <cell r="A700">
            <v>0.25</v>
          </cell>
          <cell r="B700">
            <v>0.25</v>
          </cell>
        </row>
        <row r="701">
          <cell r="A701">
            <v>0.25</v>
          </cell>
          <cell r="B701">
            <v>0.25</v>
          </cell>
        </row>
        <row r="702">
          <cell r="A702">
            <v>0.25</v>
          </cell>
          <cell r="B702">
            <v>0.25</v>
          </cell>
        </row>
        <row r="703">
          <cell r="A703">
            <v>0.25</v>
          </cell>
          <cell r="B703">
            <v>0.25</v>
          </cell>
        </row>
        <row r="704">
          <cell r="A704">
            <v>0.25</v>
          </cell>
          <cell r="B704">
            <v>0.25</v>
          </cell>
        </row>
        <row r="705">
          <cell r="A705">
            <v>0.25</v>
          </cell>
          <cell r="B705">
            <v>0.25</v>
          </cell>
        </row>
        <row r="706">
          <cell r="A706">
            <v>0.25</v>
          </cell>
          <cell r="B706">
            <v>0.25</v>
          </cell>
        </row>
        <row r="707">
          <cell r="A707">
            <v>0.25</v>
          </cell>
          <cell r="B707">
            <v>0.25</v>
          </cell>
        </row>
        <row r="708">
          <cell r="A708">
            <v>0.25</v>
          </cell>
          <cell r="B708">
            <v>0.25</v>
          </cell>
        </row>
        <row r="709">
          <cell r="A709">
            <v>0.25</v>
          </cell>
          <cell r="B709">
            <v>0.25</v>
          </cell>
        </row>
        <row r="710">
          <cell r="A710">
            <v>0.25</v>
          </cell>
          <cell r="B710">
            <v>0.25</v>
          </cell>
        </row>
        <row r="711">
          <cell r="A711">
            <v>0.25</v>
          </cell>
          <cell r="B711">
            <v>0.25</v>
          </cell>
        </row>
        <row r="712">
          <cell r="A712">
            <v>0.25</v>
          </cell>
          <cell r="B712">
            <v>0.25</v>
          </cell>
        </row>
        <row r="713">
          <cell r="A713">
            <v>0.25</v>
          </cell>
          <cell r="B713">
            <v>0.25</v>
          </cell>
        </row>
        <row r="714">
          <cell r="A714">
            <v>0.25</v>
          </cell>
          <cell r="B714">
            <v>0.25</v>
          </cell>
        </row>
        <row r="715">
          <cell r="A715">
            <v>0.25</v>
          </cell>
          <cell r="B715">
            <v>0.25</v>
          </cell>
        </row>
        <row r="716">
          <cell r="A716">
            <v>0.25</v>
          </cell>
          <cell r="B716">
            <v>0.25</v>
          </cell>
        </row>
        <row r="717">
          <cell r="A717">
            <v>0.25</v>
          </cell>
          <cell r="B717">
            <v>0.25</v>
          </cell>
        </row>
        <row r="718">
          <cell r="A718">
            <v>0.25</v>
          </cell>
          <cell r="B718">
            <v>0.25</v>
          </cell>
        </row>
        <row r="719">
          <cell r="A719">
            <v>0.25</v>
          </cell>
          <cell r="B719">
            <v>0.25</v>
          </cell>
        </row>
        <row r="720">
          <cell r="A720">
            <v>0.25</v>
          </cell>
          <cell r="B720">
            <v>0.25</v>
          </cell>
        </row>
        <row r="721">
          <cell r="A721">
            <v>0.25</v>
          </cell>
          <cell r="B721">
            <v>0.25</v>
          </cell>
        </row>
        <row r="722">
          <cell r="A722">
            <v>0.25</v>
          </cell>
          <cell r="B722">
            <v>0.25</v>
          </cell>
        </row>
        <row r="723">
          <cell r="A723">
            <v>0.25</v>
          </cell>
          <cell r="B723">
            <v>0.25</v>
          </cell>
        </row>
        <row r="724">
          <cell r="A724">
            <v>0.25</v>
          </cell>
          <cell r="B724">
            <v>0.25</v>
          </cell>
        </row>
        <row r="725">
          <cell r="A725">
            <v>0.25</v>
          </cell>
          <cell r="B725">
            <v>0.25</v>
          </cell>
        </row>
        <row r="726">
          <cell r="A726">
            <v>0.25</v>
          </cell>
          <cell r="B726">
            <v>0.25</v>
          </cell>
        </row>
        <row r="727">
          <cell r="A727">
            <v>0.25</v>
          </cell>
          <cell r="B727">
            <v>0.25</v>
          </cell>
        </row>
        <row r="728">
          <cell r="A728">
            <v>0.25</v>
          </cell>
          <cell r="B728">
            <v>0.25</v>
          </cell>
        </row>
        <row r="729">
          <cell r="A729">
            <v>0.25</v>
          </cell>
          <cell r="B729">
            <v>0.25</v>
          </cell>
        </row>
        <row r="730">
          <cell r="A730">
            <v>0.25</v>
          </cell>
          <cell r="B730">
            <v>0.25</v>
          </cell>
        </row>
        <row r="731">
          <cell r="A731">
            <v>0.25</v>
          </cell>
          <cell r="B731">
            <v>0.25</v>
          </cell>
        </row>
        <row r="732">
          <cell r="A732">
            <v>0.25</v>
          </cell>
          <cell r="B732">
            <v>0.25</v>
          </cell>
        </row>
        <row r="733">
          <cell r="A733">
            <v>0.25</v>
          </cell>
          <cell r="B733">
            <v>0.25</v>
          </cell>
        </row>
        <row r="734">
          <cell r="A734">
            <v>0.25</v>
          </cell>
          <cell r="B734">
            <v>0.25</v>
          </cell>
        </row>
        <row r="735">
          <cell r="A735">
            <v>0.25</v>
          </cell>
          <cell r="B735">
            <v>0.25</v>
          </cell>
        </row>
        <row r="736">
          <cell r="A736">
            <v>0.25</v>
          </cell>
          <cell r="B736">
            <v>0.25</v>
          </cell>
        </row>
        <row r="737">
          <cell r="A737">
            <v>0.25</v>
          </cell>
          <cell r="B737">
            <v>0.25</v>
          </cell>
        </row>
        <row r="738">
          <cell r="A738">
            <v>0.25</v>
          </cell>
          <cell r="B738">
            <v>0.25</v>
          </cell>
        </row>
        <row r="739">
          <cell r="A739">
            <v>0.25</v>
          </cell>
          <cell r="B739">
            <v>0.25</v>
          </cell>
        </row>
        <row r="740">
          <cell r="A740">
            <v>0.25</v>
          </cell>
          <cell r="B740">
            <v>0.25</v>
          </cell>
        </row>
        <row r="741">
          <cell r="A741">
            <v>0.25</v>
          </cell>
          <cell r="B741">
            <v>0.25</v>
          </cell>
        </row>
        <row r="742">
          <cell r="A742">
            <v>0.25</v>
          </cell>
          <cell r="B742">
            <v>0.25</v>
          </cell>
        </row>
        <row r="743">
          <cell r="A743">
            <v>0.25</v>
          </cell>
          <cell r="B743">
            <v>0.25</v>
          </cell>
        </row>
        <row r="744">
          <cell r="A744">
            <v>0.25</v>
          </cell>
          <cell r="B744">
            <v>0.25</v>
          </cell>
        </row>
        <row r="745">
          <cell r="A745">
            <v>0.25</v>
          </cell>
          <cell r="B745">
            <v>0.25</v>
          </cell>
        </row>
        <row r="746">
          <cell r="A746">
            <v>0.25</v>
          </cell>
          <cell r="B746">
            <v>0.25</v>
          </cell>
        </row>
        <row r="747">
          <cell r="A747">
            <v>0.25</v>
          </cell>
          <cell r="B747">
            <v>0.25</v>
          </cell>
        </row>
        <row r="748">
          <cell r="A748">
            <v>0.25</v>
          </cell>
          <cell r="B748">
            <v>0.25</v>
          </cell>
        </row>
        <row r="749">
          <cell r="A749">
            <v>0.25</v>
          </cell>
          <cell r="B749">
            <v>0.25</v>
          </cell>
        </row>
        <row r="750">
          <cell r="A750">
            <v>0.25</v>
          </cell>
          <cell r="B750">
            <v>0.25</v>
          </cell>
        </row>
        <row r="751">
          <cell r="A751">
            <v>0.25</v>
          </cell>
          <cell r="B751">
            <v>0.25</v>
          </cell>
        </row>
        <row r="752">
          <cell r="A752">
            <v>0.25</v>
          </cell>
          <cell r="B752">
            <v>0.25</v>
          </cell>
        </row>
        <row r="753">
          <cell r="A753">
            <v>0.25</v>
          </cell>
          <cell r="B753">
            <v>0.25</v>
          </cell>
        </row>
        <row r="754">
          <cell r="A754">
            <v>0.25</v>
          </cell>
          <cell r="B754">
            <v>0.25</v>
          </cell>
        </row>
        <row r="755">
          <cell r="A755">
            <v>0.25</v>
          </cell>
          <cell r="B755">
            <v>0.25</v>
          </cell>
        </row>
        <row r="756">
          <cell r="A756">
            <v>0.25</v>
          </cell>
          <cell r="B756">
            <v>0.25</v>
          </cell>
        </row>
        <row r="757">
          <cell r="A757">
            <v>0.25</v>
          </cell>
          <cell r="B757">
            <v>0.25</v>
          </cell>
        </row>
        <row r="758">
          <cell r="A758">
            <v>0.25</v>
          </cell>
          <cell r="B758">
            <v>0.25</v>
          </cell>
        </row>
        <row r="759">
          <cell r="A759">
            <v>0.25</v>
          </cell>
          <cell r="B759">
            <v>0.25</v>
          </cell>
        </row>
        <row r="760">
          <cell r="A760">
            <v>0.25</v>
          </cell>
          <cell r="B760">
            <v>0.25</v>
          </cell>
        </row>
        <row r="761">
          <cell r="A761">
            <v>0.25</v>
          </cell>
          <cell r="B761">
            <v>0.25</v>
          </cell>
        </row>
        <row r="762">
          <cell r="A762">
            <v>0.25</v>
          </cell>
          <cell r="B762">
            <v>0.25</v>
          </cell>
        </row>
        <row r="763">
          <cell r="A763">
            <v>0.25</v>
          </cell>
          <cell r="B763">
            <v>0.25</v>
          </cell>
        </row>
        <row r="764">
          <cell r="A764">
            <v>0.25</v>
          </cell>
          <cell r="B764">
            <v>0.25</v>
          </cell>
        </row>
        <row r="765">
          <cell r="A765">
            <v>0.25</v>
          </cell>
          <cell r="B765">
            <v>0.25</v>
          </cell>
        </row>
        <row r="766">
          <cell r="A766">
            <v>0.25</v>
          </cell>
          <cell r="B766">
            <v>0.25</v>
          </cell>
        </row>
        <row r="767">
          <cell r="A767">
            <v>0.25</v>
          </cell>
          <cell r="B767">
            <v>0.25</v>
          </cell>
        </row>
        <row r="768">
          <cell r="A768">
            <v>0.25</v>
          </cell>
          <cell r="B768">
            <v>0.25</v>
          </cell>
        </row>
        <row r="769">
          <cell r="A769">
            <v>0.25</v>
          </cell>
          <cell r="B769">
            <v>0.25</v>
          </cell>
        </row>
        <row r="770">
          <cell r="A770">
            <v>0.25</v>
          </cell>
          <cell r="B770">
            <v>0.25</v>
          </cell>
        </row>
        <row r="771">
          <cell r="A771">
            <v>0.25</v>
          </cell>
          <cell r="B771">
            <v>0.25</v>
          </cell>
        </row>
        <row r="772">
          <cell r="A772">
            <v>0.25</v>
          </cell>
          <cell r="B772">
            <v>0.25</v>
          </cell>
        </row>
        <row r="773">
          <cell r="A773">
            <v>0.25</v>
          </cell>
          <cell r="B773">
            <v>0.25</v>
          </cell>
        </row>
        <row r="774">
          <cell r="A774">
            <v>0.25</v>
          </cell>
          <cell r="B774">
            <v>0.25</v>
          </cell>
        </row>
        <row r="775">
          <cell r="A775">
            <v>0.25</v>
          </cell>
          <cell r="B775">
            <v>0.25</v>
          </cell>
        </row>
        <row r="776">
          <cell r="A776">
            <v>0.25</v>
          </cell>
          <cell r="B776">
            <v>0.25</v>
          </cell>
        </row>
        <row r="777">
          <cell r="A777">
            <v>0.25</v>
          </cell>
          <cell r="B777">
            <v>0.25</v>
          </cell>
        </row>
        <row r="778">
          <cell r="A778">
            <v>0.25</v>
          </cell>
          <cell r="B778">
            <v>0.25</v>
          </cell>
        </row>
        <row r="779">
          <cell r="A779">
            <v>0.25</v>
          </cell>
          <cell r="B779">
            <v>0.25</v>
          </cell>
        </row>
        <row r="780">
          <cell r="A780">
            <v>0.25</v>
          </cell>
          <cell r="B780">
            <v>0.25</v>
          </cell>
        </row>
        <row r="781">
          <cell r="A781">
            <v>0.25</v>
          </cell>
          <cell r="B781">
            <v>0.25</v>
          </cell>
        </row>
        <row r="782">
          <cell r="A782">
            <v>0.25</v>
          </cell>
          <cell r="B782">
            <v>0.25</v>
          </cell>
        </row>
        <row r="783">
          <cell r="A783">
            <v>0.25</v>
          </cell>
          <cell r="B783">
            <v>0.25</v>
          </cell>
        </row>
        <row r="784">
          <cell r="A784">
            <v>0.25</v>
          </cell>
          <cell r="B784">
            <v>0.25</v>
          </cell>
        </row>
        <row r="785">
          <cell r="A785">
            <v>0.25</v>
          </cell>
          <cell r="B785">
            <v>0.25</v>
          </cell>
        </row>
        <row r="786">
          <cell r="A786">
            <v>0.25</v>
          </cell>
          <cell r="B786">
            <v>0.25</v>
          </cell>
        </row>
        <row r="787">
          <cell r="A787">
            <v>0.25</v>
          </cell>
          <cell r="B787">
            <v>0.25</v>
          </cell>
        </row>
        <row r="788">
          <cell r="A788">
            <v>0.25</v>
          </cell>
          <cell r="B788">
            <v>0.25</v>
          </cell>
        </row>
        <row r="789">
          <cell r="A789">
            <v>0.25</v>
          </cell>
          <cell r="B789">
            <v>0.25</v>
          </cell>
        </row>
        <row r="790">
          <cell r="A790">
            <v>0.25</v>
          </cell>
          <cell r="B790">
            <v>0.25</v>
          </cell>
        </row>
        <row r="791">
          <cell r="A791">
            <v>0.25</v>
          </cell>
          <cell r="B791">
            <v>0.25</v>
          </cell>
        </row>
        <row r="792">
          <cell r="A792">
            <v>0.25</v>
          </cell>
          <cell r="B792">
            <v>0.25</v>
          </cell>
        </row>
        <row r="793">
          <cell r="A793">
            <v>0.25</v>
          </cell>
          <cell r="B793">
            <v>0.25</v>
          </cell>
        </row>
        <row r="794">
          <cell r="A794">
            <v>0.25</v>
          </cell>
          <cell r="B794">
            <v>0.25</v>
          </cell>
        </row>
        <row r="795">
          <cell r="A795">
            <v>0.25</v>
          </cell>
          <cell r="B795">
            <v>0.25</v>
          </cell>
        </row>
        <row r="796">
          <cell r="A796">
            <v>0.25</v>
          </cell>
          <cell r="B796">
            <v>0.25</v>
          </cell>
        </row>
        <row r="797">
          <cell r="A797">
            <v>0.25</v>
          </cell>
          <cell r="B797">
            <v>0.25</v>
          </cell>
        </row>
        <row r="798">
          <cell r="A798">
            <v>0.25</v>
          </cell>
          <cell r="B798">
            <v>0.25</v>
          </cell>
        </row>
        <row r="799">
          <cell r="A799">
            <v>0.25</v>
          </cell>
          <cell r="B799">
            <v>0.25</v>
          </cell>
        </row>
        <row r="800">
          <cell r="A800">
            <v>0.25</v>
          </cell>
          <cell r="B800">
            <v>0.25</v>
          </cell>
        </row>
        <row r="801">
          <cell r="A801">
            <v>0.25</v>
          </cell>
          <cell r="B801">
            <v>0.25</v>
          </cell>
        </row>
        <row r="802">
          <cell r="A802">
            <v>0.25</v>
          </cell>
          <cell r="B802">
            <v>0.25</v>
          </cell>
        </row>
        <row r="803">
          <cell r="A803">
            <v>0.25</v>
          </cell>
          <cell r="B803">
            <v>0.25</v>
          </cell>
        </row>
        <row r="804">
          <cell r="A804">
            <v>0.25</v>
          </cell>
          <cell r="B804">
            <v>0.25</v>
          </cell>
        </row>
        <row r="805">
          <cell r="A805">
            <v>0.25</v>
          </cell>
          <cell r="B805">
            <v>0.25</v>
          </cell>
        </row>
        <row r="806">
          <cell r="A806">
            <v>0.25</v>
          </cell>
          <cell r="B806">
            <v>0.25</v>
          </cell>
        </row>
        <row r="807">
          <cell r="A807">
            <v>0.25</v>
          </cell>
          <cell r="B807">
            <v>0.25</v>
          </cell>
        </row>
        <row r="808">
          <cell r="A808">
            <v>0.25</v>
          </cell>
          <cell r="B808">
            <v>0.25</v>
          </cell>
        </row>
        <row r="809">
          <cell r="A809">
            <v>0.25</v>
          </cell>
          <cell r="B809">
            <v>0.25</v>
          </cell>
        </row>
        <row r="810">
          <cell r="A810">
            <v>0.25</v>
          </cell>
          <cell r="B810">
            <v>0.25</v>
          </cell>
        </row>
        <row r="811">
          <cell r="A811">
            <v>0.25</v>
          </cell>
          <cell r="B811">
            <v>0.25</v>
          </cell>
        </row>
        <row r="812">
          <cell r="A812">
            <v>0.25</v>
          </cell>
          <cell r="B812">
            <v>0.25</v>
          </cell>
        </row>
        <row r="813">
          <cell r="A813">
            <v>0.25</v>
          </cell>
          <cell r="B813">
            <v>0.25</v>
          </cell>
        </row>
        <row r="814">
          <cell r="A814">
            <v>0.25</v>
          </cell>
          <cell r="B814">
            <v>0.25</v>
          </cell>
        </row>
        <row r="815">
          <cell r="A815">
            <v>0.25</v>
          </cell>
          <cell r="B815">
            <v>0.25</v>
          </cell>
        </row>
        <row r="816">
          <cell r="A816">
            <v>0.25</v>
          </cell>
          <cell r="B816">
            <v>0.25</v>
          </cell>
        </row>
        <row r="817">
          <cell r="A817">
            <v>0.25</v>
          </cell>
          <cell r="B817">
            <v>0.25</v>
          </cell>
        </row>
        <row r="818">
          <cell r="A818">
            <v>0.25</v>
          </cell>
          <cell r="B818">
            <v>0.25</v>
          </cell>
        </row>
        <row r="819">
          <cell r="A819">
            <v>0.25</v>
          </cell>
          <cell r="B819">
            <v>0.25</v>
          </cell>
        </row>
        <row r="820">
          <cell r="A820">
            <v>0.25</v>
          </cell>
          <cell r="B820">
            <v>0.25</v>
          </cell>
        </row>
        <row r="821">
          <cell r="A821">
            <v>0.25</v>
          </cell>
          <cell r="B821">
            <v>0.25</v>
          </cell>
        </row>
        <row r="822">
          <cell r="A822">
            <v>0.25</v>
          </cell>
          <cell r="B822">
            <v>0.25</v>
          </cell>
        </row>
        <row r="823">
          <cell r="A823">
            <v>0.25</v>
          </cell>
          <cell r="B823">
            <v>0.25</v>
          </cell>
        </row>
        <row r="824">
          <cell r="A824">
            <v>0.25</v>
          </cell>
          <cell r="B824">
            <v>0.25</v>
          </cell>
        </row>
        <row r="825">
          <cell r="A825">
            <v>0.25</v>
          </cell>
          <cell r="B825">
            <v>0.25</v>
          </cell>
        </row>
        <row r="826">
          <cell r="A826">
            <v>0.25</v>
          </cell>
          <cell r="B826">
            <v>0.25</v>
          </cell>
        </row>
        <row r="827">
          <cell r="A827">
            <v>0.25</v>
          </cell>
          <cell r="B827">
            <v>0.25</v>
          </cell>
        </row>
        <row r="828">
          <cell r="A828">
            <v>0.25</v>
          </cell>
          <cell r="B828">
            <v>0.25</v>
          </cell>
        </row>
        <row r="829">
          <cell r="A829">
            <v>0.25</v>
          </cell>
          <cell r="B829">
            <v>0.25</v>
          </cell>
        </row>
        <row r="830">
          <cell r="A830">
            <v>0.25</v>
          </cell>
          <cell r="B830">
            <v>0.25</v>
          </cell>
        </row>
        <row r="831">
          <cell r="A831">
            <v>0.25</v>
          </cell>
          <cell r="B831">
            <v>0.25</v>
          </cell>
        </row>
        <row r="832">
          <cell r="A832">
            <v>0.25</v>
          </cell>
          <cell r="B832">
            <v>0.25</v>
          </cell>
        </row>
        <row r="833">
          <cell r="A833">
            <v>0.25</v>
          </cell>
          <cell r="B833">
            <v>0.25</v>
          </cell>
        </row>
        <row r="834">
          <cell r="A834">
            <v>0.25</v>
          </cell>
          <cell r="B834">
            <v>0.25</v>
          </cell>
        </row>
        <row r="835">
          <cell r="A835">
            <v>0.25</v>
          </cell>
          <cell r="B835">
            <v>0.25</v>
          </cell>
        </row>
        <row r="836">
          <cell r="A836">
            <v>0.25</v>
          </cell>
          <cell r="B836">
            <v>0.25</v>
          </cell>
        </row>
        <row r="837">
          <cell r="A837">
            <v>0.25</v>
          </cell>
          <cell r="B837">
            <v>0.25</v>
          </cell>
        </row>
        <row r="838">
          <cell r="A838">
            <v>0.25</v>
          </cell>
          <cell r="B838">
            <v>0.25</v>
          </cell>
        </row>
        <row r="839">
          <cell r="A839">
            <v>0.25</v>
          </cell>
          <cell r="B839">
            <v>0.25</v>
          </cell>
        </row>
        <row r="840">
          <cell r="A840">
            <v>0.25</v>
          </cell>
          <cell r="B840">
            <v>0.25</v>
          </cell>
        </row>
        <row r="841">
          <cell r="A841">
            <v>0.25</v>
          </cell>
          <cell r="B841">
            <v>0.25</v>
          </cell>
        </row>
        <row r="842">
          <cell r="A842">
            <v>0.25</v>
          </cell>
          <cell r="B842">
            <v>0.25</v>
          </cell>
        </row>
        <row r="843">
          <cell r="A843">
            <v>0.25</v>
          </cell>
          <cell r="B843">
            <v>0.25</v>
          </cell>
        </row>
        <row r="844">
          <cell r="A844">
            <v>0.25</v>
          </cell>
          <cell r="B844">
            <v>0.25</v>
          </cell>
        </row>
        <row r="845">
          <cell r="A845">
            <v>0.25</v>
          </cell>
          <cell r="B845">
            <v>0.25</v>
          </cell>
        </row>
        <row r="846">
          <cell r="A846">
            <v>0.25</v>
          </cell>
          <cell r="B846">
            <v>0.25</v>
          </cell>
        </row>
        <row r="847">
          <cell r="A847">
            <v>0.25</v>
          </cell>
          <cell r="B847">
            <v>0.25</v>
          </cell>
        </row>
        <row r="848">
          <cell r="A848">
            <v>0.25</v>
          </cell>
          <cell r="B848">
            <v>0.25</v>
          </cell>
        </row>
        <row r="849">
          <cell r="A849">
            <v>0.25</v>
          </cell>
          <cell r="B849">
            <v>0.25</v>
          </cell>
        </row>
        <row r="850">
          <cell r="A850">
            <v>0.25</v>
          </cell>
          <cell r="B850">
            <v>0.25</v>
          </cell>
        </row>
        <row r="851">
          <cell r="A851">
            <v>0.25</v>
          </cell>
          <cell r="B851">
            <v>0.25</v>
          </cell>
        </row>
        <row r="852">
          <cell r="A852">
            <v>0.25</v>
          </cell>
          <cell r="B852">
            <v>0.25</v>
          </cell>
        </row>
        <row r="853">
          <cell r="A853">
            <v>0.25</v>
          </cell>
          <cell r="B853">
            <v>0.25</v>
          </cell>
        </row>
        <row r="854">
          <cell r="A854">
            <v>0.25</v>
          </cell>
          <cell r="B854">
            <v>0.25</v>
          </cell>
        </row>
        <row r="855">
          <cell r="A855">
            <v>0.25</v>
          </cell>
          <cell r="B855">
            <v>0.25</v>
          </cell>
        </row>
        <row r="856">
          <cell r="A856">
            <v>0.25</v>
          </cell>
          <cell r="B856">
            <v>0.25</v>
          </cell>
        </row>
        <row r="857">
          <cell r="A857">
            <v>0.25</v>
          </cell>
          <cell r="B857">
            <v>0.25</v>
          </cell>
        </row>
        <row r="858">
          <cell r="A858">
            <v>0.25</v>
          </cell>
          <cell r="B858">
            <v>0.25</v>
          </cell>
        </row>
        <row r="859">
          <cell r="A859">
            <v>0.25</v>
          </cell>
          <cell r="B859">
            <v>0.25</v>
          </cell>
        </row>
        <row r="860">
          <cell r="A860">
            <v>0.25</v>
          </cell>
          <cell r="B860">
            <v>0.25</v>
          </cell>
        </row>
        <row r="861">
          <cell r="A861">
            <v>0.25</v>
          </cell>
          <cell r="B861">
            <v>0.25</v>
          </cell>
        </row>
        <row r="862">
          <cell r="A862">
            <v>0.25</v>
          </cell>
          <cell r="B862">
            <v>0.25</v>
          </cell>
        </row>
        <row r="863">
          <cell r="A863">
            <v>0.25</v>
          </cell>
          <cell r="B863">
            <v>0.25</v>
          </cell>
        </row>
        <row r="864">
          <cell r="A864">
            <v>0.25</v>
          </cell>
          <cell r="B864">
            <v>0.25</v>
          </cell>
        </row>
        <row r="865">
          <cell r="A865">
            <v>0.25</v>
          </cell>
          <cell r="B865">
            <v>0.25</v>
          </cell>
        </row>
        <row r="866">
          <cell r="A866">
            <v>0.25</v>
          </cell>
          <cell r="B866">
            <v>0.25</v>
          </cell>
        </row>
        <row r="867">
          <cell r="A867">
            <v>0.25</v>
          </cell>
          <cell r="B867">
            <v>0.25</v>
          </cell>
        </row>
        <row r="868">
          <cell r="A868">
            <v>0.25</v>
          </cell>
          <cell r="B868">
            <v>0.25</v>
          </cell>
        </row>
        <row r="869">
          <cell r="A869">
            <v>0.25</v>
          </cell>
          <cell r="B869">
            <v>0.25</v>
          </cell>
        </row>
        <row r="870">
          <cell r="A870">
            <v>0.25</v>
          </cell>
          <cell r="B870">
            <v>0.25</v>
          </cell>
        </row>
        <row r="871">
          <cell r="A871">
            <v>0.25</v>
          </cell>
          <cell r="B871">
            <v>0.25</v>
          </cell>
        </row>
        <row r="872">
          <cell r="A872">
            <v>0.25</v>
          </cell>
          <cell r="B872">
            <v>0.25</v>
          </cell>
        </row>
        <row r="873">
          <cell r="A873">
            <v>0.25</v>
          </cell>
          <cell r="B873">
            <v>0.25</v>
          </cell>
        </row>
        <row r="874">
          <cell r="A874">
            <v>0.25</v>
          </cell>
          <cell r="B874">
            <v>0.25</v>
          </cell>
        </row>
        <row r="875">
          <cell r="A875">
            <v>0.25</v>
          </cell>
          <cell r="B875">
            <v>0.25</v>
          </cell>
        </row>
        <row r="876">
          <cell r="A876">
            <v>0.25</v>
          </cell>
          <cell r="B876">
            <v>0.25</v>
          </cell>
        </row>
        <row r="877">
          <cell r="A877">
            <v>0.25</v>
          </cell>
          <cell r="B877">
            <v>0.25</v>
          </cell>
        </row>
        <row r="878">
          <cell r="A878">
            <v>0.25</v>
          </cell>
          <cell r="B878">
            <v>0.25</v>
          </cell>
        </row>
        <row r="879">
          <cell r="A879">
            <v>0.25</v>
          </cell>
          <cell r="B879">
            <v>0.25</v>
          </cell>
        </row>
        <row r="880">
          <cell r="A880">
            <v>0.25</v>
          </cell>
          <cell r="B880">
            <v>0.25</v>
          </cell>
        </row>
        <row r="881">
          <cell r="A881">
            <v>0.25</v>
          </cell>
          <cell r="B881">
            <v>0.25</v>
          </cell>
        </row>
        <row r="882">
          <cell r="A882">
            <v>0.25</v>
          </cell>
          <cell r="B882">
            <v>0.25</v>
          </cell>
        </row>
        <row r="883">
          <cell r="A883">
            <v>0.25</v>
          </cell>
          <cell r="B883">
            <v>0.25</v>
          </cell>
        </row>
        <row r="884">
          <cell r="A884">
            <v>0.25</v>
          </cell>
          <cell r="B884">
            <v>0.25</v>
          </cell>
        </row>
        <row r="885">
          <cell r="A885">
            <v>0.25</v>
          </cell>
          <cell r="B885">
            <v>0.25</v>
          </cell>
        </row>
        <row r="886">
          <cell r="A886">
            <v>0.25</v>
          </cell>
          <cell r="B886">
            <v>0.25</v>
          </cell>
        </row>
        <row r="887">
          <cell r="A887">
            <v>0.25</v>
          </cell>
          <cell r="B887">
            <v>0.25</v>
          </cell>
        </row>
        <row r="888">
          <cell r="A888">
            <v>0.25</v>
          </cell>
          <cell r="B888">
            <v>0.25</v>
          </cell>
        </row>
        <row r="889">
          <cell r="A889">
            <v>0.25</v>
          </cell>
          <cell r="B889">
            <v>0.25</v>
          </cell>
        </row>
        <row r="890">
          <cell r="A890">
            <v>0.25</v>
          </cell>
          <cell r="B890">
            <v>0.25</v>
          </cell>
        </row>
        <row r="891">
          <cell r="A891">
            <v>0.25</v>
          </cell>
          <cell r="B891">
            <v>0.25</v>
          </cell>
        </row>
        <row r="892">
          <cell r="A892">
            <v>0.25</v>
          </cell>
          <cell r="B892">
            <v>0.25</v>
          </cell>
        </row>
        <row r="893">
          <cell r="A893">
            <v>0.25</v>
          </cell>
          <cell r="B893">
            <v>0.25</v>
          </cell>
        </row>
        <row r="894">
          <cell r="A894">
            <v>0.25</v>
          </cell>
          <cell r="B894">
            <v>0.25</v>
          </cell>
        </row>
        <row r="895">
          <cell r="A895">
            <v>0.25</v>
          </cell>
          <cell r="B895">
            <v>0.25</v>
          </cell>
        </row>
        <row r="896">
          <cell r="A896">
            <v>0.25</v>
          </cell>
          <cell r="B896">
            <v>0.25</v>
          </cell>
        </row>
        <row r="897">
          <cell r="A897">
            <v>0.25</v>
          </cell>
          <cell r="B897">
            <v>0.25</v>
          </cell>
        </row>
        <row r="898">
          <cell r="A898">
            <v>0.25</v>
          </cell>
          <cell r="B898">
            <v>0.25</v>
          </cell>
        </row>
        <row r="899">
          <cell r="A899">
            <v>0.25</v>
          </cell>
          <cell r="B899">
            <v>0.25</v>
          </cell>
        </row>
        <row r="900">
          <cell r="A900">
            <v>0.25</v>
          </cell>
          <cell r="B900">
            <v>0.25</v>
          </cell>
        </row>
        <row r="901">
          <cell r="A901">
            <v>0.25</v>
          </cell>
          <cell r="B901">
            <v>0.25</v>
          </cell>
        </row>
        <row r="902">
          <cell r="A902">
            <v>0.25</v>
          </cell>
          <cell r="B902">
            <v>0.25</v>
          </cell>
        </row>
        <row r="903">
          <cell r="A903">
            <v>0.25</v>
          </cell>
          <cell r="B903">
            <v>0.25</v>
          </cell>
        </row>
        <row r="904">
          <cell r="A904">
            <v>0.25</v>
          </cell>
          <cell r="B904">
            <v>0.25</v>
          </cell>
        </row>
        <row r="905">
          <cell r="A905">
            <v>0.25</v>
          </cell>
          <cell r="B905">
            <v>0.25</v>
          </cell>
        </row>
        <row r="906">
          <cell r="A906">
            <v>0.25</v>
          </cell>
          <cell r="B906">
            <v>0.25</v>
          </cell>
        </row>
        <row r="907">
          <cell r="A907">
            <v>0.25</v>
          </cell>
          <cell r="B907">
            <v>0.25</v>
          </cell>
        </row>
        <row r="908">
          <cell r="A908">
            <v>0.25</v>
          </cell>
          <cell r="B908">
            <v>0.25</v>
          </cell>
        </row>
        <row r="909">
          <cell r="A909">
            <v>0.25</v>
          </cell>
          <cell r="B909">
            <v>0.25</v>
          </cell>
        </row>
        <row r="910">
          <cell r="A910">
            <v>0.25</v>
          </cell>
          <cell r="B910">
            <v>0.25</v>
          </cell>
        </row>
        <row r="911">
          <cell r="A911">
            <v>0.25</v>
          </cell>
          <cell r="B911">
            <v>0.25</v>
          </cell>
        </row>
        <row r="912">
          <cell r="A912">
            <v>0.25</v>
          </cell>
          <cell r="B912">
            <v>0.25</v>
          </cell>
        </row>
        <row r="913">
          <cell r="A913">
            <v>0.25</v>
          </cell>
          <cell r="B913">
            <v>0.25</v>
          </cell>
        </row>
        <row r="914">
          <cell r="A914">
            <v>0.25</v>
          </cell>
          <cell r="B914">
            <v>0.25</v>
          </cell>
        </row>
        <row r="915">
          <cell r="A915">
            <v>0.25</v>
          </cell>
          <cell r="B915">
            <v>0.25</v>
          </cell>
        </row>
        <row r="916">
          <cell r="A916">
            <v>0.25</v>
          </cell>
          <cell r="B916">
            <v>0.25</v>
          </cell>
        </row>
        <row r="917">
          <cell r="A917">
            <v>0.25</v>
          </cell>
          <cell r="B917">
            <v>0.25</v>
          </cell>
        </row>
        <row r="918">
          <cell r="A918">
            <v>0.25</v>
          </cell>
          <cell r="B918">
            <v>0.25</v>
          </cell>
        </row>
        <row r="919">
          <cell r="A919">
            <v>0.25</v>
          </cell>
          <cell r="B919">
            <v>0.25</v>
          </cell>
        </row>
        <row r="920">
          <cell r="A920">
            <v>0.25</v>
          </cell>
          <cell r="B920">
            <v>0.25</v>
          </cell>
        </row>
        <row r="921">
          <cell r="A921">
            <v>0.25</v>
          </cell>
          <cell r="B921">
            <v>0.25</v>
          </cell>
        </row>
        <row r="922">
          <cell r="A922">
            <v>0.25</v>
          </cell>
          <cell r="B922">
            <v>0.25</v>
          </cell>
        </row>
        <row r="923">
          <cell r="A923">
            <v>0.25</v>
          </cell>
          <cell r="B923">
            <v>0.25</v>
          </cell>
        </row>
        <row r="924">
          <cell r="A924">
            <v>0.25</v>
          </cell>
          <cell r="B924">
            <v>0.25</v>
          </cell>
        </row>
        <row r="925">
          <cell r="A925">
            <v>0.25</v>
          </cell>
          <cell r="B925">
            <v>0.25</v>
          </cell>
        </row>
        <row r="926">
          <cell r="A926">
            <v>0.25</v>
          </cell>
          <cell r="B926">
            <v>0.25</v>
          </cell>
        </row>
        <row r="927">
          <cell r="A927">
            <v>0.25</v>
          </cell>
          <cell r="B927">
            <v>0.25</v>
          </cell>
        </row>
        <row r="928">
          <cell r="A928">
            <v>0.25</v>
          </cell>
          <cell r="B928">
            <v>0.25</v>
          </cell>
        </row>
        <row r="929">
          <cell r="A929">
            <v>0.25</v>
          </cell>
          <cell r="B929">
            <v>0.25</v>
          </cell>
        </row>
        <row r="930">
          <cell r="A930">
            <v>0.25</v>
          </cell>
          <cell r="B930">
            <v>0.25</v>
          </cell>
        </row>
        <row r="931">
          <cell r="A931">
            <v>0.25</v>
          </cell>
          <cell r="B931">
            <v>0.25</v>
          </cell>
        </row>
        <row r="932">
          <cell r="A932">
            <v>0.25</v>
          </cell>
          <cell r="B932">
            <v>0.25</v>
          </cell>
        </row>
        <row r="933">
          <cell r="A933">
            <v>0.25</v>
          </cell>
          <cell r="B933">
            <v>0.25</v>
          </cell>
        </row>
        <row r="934">
          <cell r="A934">
            <v>0.25</v>
          </cell>
          <cell r="B934">
            <v>0.25</v>
          </cell>
        </row>
        <row r="935">
          <cell r="A935">
            <v>0.25</v>
          </cell>
          <cell r="B935">
            <v>0.25</v>
          </cell>
        </row>
        <row r="936">
          <cell r="A936">
            <v>0.25</v>
          </cell>
          <cell r="B936">
            <v>0.25</v>
          </cell>
        </row>
        <row r="937">
          <cell r="A937">
            <v>0.25</v>
          </cell>
          <cell r="B937">
            <v>0.25</v>
          </cell>
        </row>
        <row r="938">
          <cell r="A938">
            <v>0.25</v>
          </cell>
          <cell r="B938">
            <v>0.25</v>
          </cell>
        </row>
        <row r="939">
          <cell r="A939">
            <v>0.25</v>
          </cell>
          <cell r="B939">
            <v>0.25</v>
          </cell>
        </row>
        <row r="940">
          <cell r="A940">
            <v>0.25</v>
          </cell>
          <cell r="B940">
            <v>0.25</v>
          </cell>
        </row>
        <row r="941">
          <cell r="A941">
            <v>0.25</v>
          </cell>
          <cell r="B941">
            <v>0.25</v>
          </cell>
        </row>
        <row r="942">
          <cell r="A942">
            <v>0.25</v>
          </cell>
          <cell r="B942">
            <v>0.25</v>
          </cell>
        </row>
        <row r="943">
          <cell r="A943">
            <v>0.25</v>
          </cell>
          <cell r="B943">
            <v>0.25</v>
          </cell>
        </row>
        <row r="944">
          <cell r="A944">
            <v>0.25</v>
          </cell>
          <cell r="B944">
            <v>0.25</v>
          </cell>
        </row>
        <row r="945">
          <cell r="A945">
            <v>0.25</v>
          </cell>
          <cell r="B945">
            <v>0.25</v>
          </cell>
        </row>
        <row r="946">
          <cell r="A946">
            <v>0.25</v>
          </cell>
          <cell r="B946">
            <v>0.25</v>
          </cell>
        </row>
        <row r="947">
          <cell r="A947">
            <v>0.25</v>
          </cell>
          <cell r="B947">
            <v>0.25</v>
          </cell>
        </row>
        <row r="948">
          <cell r="A948">
            <v>0.25</v>
          </cell>
          <cell r="B948">
            <v>0.25</v>
          </cell>
        </row>
        <row r="949">
          <cell r="A949">
            <v>0.25</v>
          </cell>
          <cell r="B949">
            <v>0.25</v>
          </cell>
        </row>
        <row r="950">
          <cell r="A950">
            <v>0.25</v>
          </cell>
          <cell r="B950">
            <v>0.25</v>
          </cell>
        </row>
        <row r="951">
          <cell r="A951">
            <v>0.25</v>
          </cell>
          <cell r="B951">
            <v>0.25</v>
          </cell>
        </row>
        <row r="952">
          <cell r="A952">
            <v>0.25</v>
          </cell>
          <cell r="B952">
            <v>0.25</v>
          </cell>
        </row>
        <row r="953">
          <cell r="A953">
            <v>0.25</v>
          </cell>
          <cell r="B953">
            <v>0.25</v>
          </cell>
        </row>
        <row r="954">
          <cell r="A954">
            <v>0.25</v>
          </cell>
          <cell r="B954">
            <v>0.25</v>
          </cell>
        </row>
        <row r="955">
          <cell r="A955">
            <v>0.25</v>
          </cell>
          <cell r="B955">
            <v>0.25</v>
          </cell>
        </row>
        <row r="956">
          <cell r="A956">
            <v>0.25</v>
          </cell>
          <cell r="B956">
            <v>0.25</v>
          </cell>
        </row>
        <row r="957">
          <cell r="A957">
            <v>0.25</v>
          </cell>
          <cell r="B957">
            <v>0.25</v>
          </cell>
        </row>
        <row r="958">
          <cell r="A958">
            <v>0.25</v>
          </cell>
          <cell r="B958">
            <v>0.25</v>
          </cell>
        </row>
        <row r="959">
          <cell r="A959">
            <v>0.25</v>
          </cell>
          <cell r="B959">
            <v>0.25</v>
          </cell>
        </row>
        <row r="960">
          <cell r="A960">
            <v>0.25</v>
          </cell>
          <cell r="B960">
            <v>0.25</v>
          </cell>
        </row>
        <row r="961">
          <cell r="A961">
            <v>0.25</v>
          </cell>
          <cell r="B961">
            <v>0.25</v>
          </cell>
        </row>
        <row r="962">
          <cell r="A962">
            <v>0.25</v>
          </cell>
          <cell r="B962">
            <v>0.25</v>
          </cell>
        </row>
        <row r="963">
          <cell r="A963">
            <v>0.25</v>
          </cell>
          <cell r="B963">
            <v>0.25</v>
          </cell>
        </row>
        <row r="964">
          <cell r="A964">
            <v>0.25</v>
          </cell>
          <cell r="B964">
            <v>0.25</v>
          </cell>
        </row>
        <row r="965">
          <cell r="A965">
            <v>0.25</v>
          </cell>
          <cell r="B965">
            <v>0.25</v>
          </cell>
        </row>
        <row r="966">
          <cell r="A966">
            <v>0.25</v>
          </cell>
          <cell r="B966">
            <v>0.25</v>
          </cell>
        </row>
        <row r="967">
          <cell r="A967">
            <v>0.25</v>
          </cell>
          <cell r="B967">
            <v>0.25</v>
          </cell>
        </row>
        <row r="968">
          <cell r="A968">
            <v>0.25</v>
          </cell>
          <cell r="B968">
            <v>0.25</v>
          </cell>
        </row>
        <row r="969">
          <cell r="A969">
            <v>0.25</v>
          </cell>
          <cell r="B969">
            <v>0.25</v>
          </cell>
        </row>
        <row r="970">
          <cell r="A970">
            <v>0.25</v>
          </cell>
          <cell r="B970">
            <v>0.25</v>
          </cell>
        </row>
        <row r="971">
          <cell r="A971">
            <v>0.25</v>
          </cell>
          <cell r="B971">
            <v>0.25</v>
          </cell>
        </row>
        <row r="972">
          <cell r="A972">
            <v>0.25</v>
          </cell>
          <cell r="B972">
            <v>0.25</v>
          </cell>
        </row>
        <row r="973">
          <cell r="A973">
            <v>0.25</v>
          </cell>
          <cell r="B973">
            <v>0.25</v>
          </cell>
        </row>
        <row r="974">
          <cell r="A974">
            <v>0.25</v>
          </cell>
          <cell r="B974">
            <v>0.25</v>
          </cell>
        </row>
        <row r="975">
          <cell r="A975">
            <v>0.25</v>
          </cell>
          <cell r="B975">
            <v>0.25</v>
          </cell>
        </row>
        <row r="976">
          <cell r="A976">
            <v>0.25</v>
          </cell>
          <cell r="B976">
            <v>0.25</v>
          </cell>
        </row>
        <row r="977">
          <cell r="A977">
            <v>0.25</v>
          </cell>
          <cell r="B977">
            <v>0.25</v>
          </cell>
        </row>
        <row r="978">
          <cell r="A978">
            <v>0.25</v>
          </cell>
          <cell r="B978">
            <v>0.25</v>
          </cell>
        </row>
        <row r="979">
          <cell r="A979">
            <v>0.25</v>
          </cell>
          <cell r="B979">
            <v>0.25</v>
          </cell>
        </row>
        <row r="980">
          <cell r="A980">
            <v>0.25</v>
          </cell>
          <cell r="B980">
            <v>0.25</v>
          </cell>
        </row>
        <row r="981">
          <cell r="A981">
            <v>0.25</v>
          </cell>
          <cell r="B981">
            <v>0.25</v>
          </cell>
        </row>
        <row r="982">
          <cell r="A982">
            <v>0.25</v>
          </cell>
          <cell r="B982">
            <v>0.25</v>
          </cell>
        </row>
        <row r="983">
          <cell r="A983">
            <v>0.25</v>
          </cell>
          <cell r="B983">
            <v>0.25</v>
          </cell>
        </row>
        <row r="984">
          <cell r="A984">
            <v>0.25</v>
          </cell>
          <cell r="B984">
            <v>0.25</v>
          </cell>
        </row>
        <row r="985">
          <cell r="A985">
            <v>0.25</v>
          </cell>
          <cell r="B985">
            <v>0.25</v>
          </cell>
        </row>
        <row r="986">
          <cell r="A986">
            <v>0.25</v>
          </cell>
          <cell r="B986">
            <v>0.25</v>
          </cell>
        </row>
        <row r="987">
          <cell r="A987">
            <v>0.25</v>
          </cell>
          <cell r="B987">
            <v>0.25</v>
          </cell>
        </row>
        <row r="988">
          <cell r="A988">
            <v>0.25</v>
          </cell>
          <cell r="B988">
            <v>0.25</v>
          </cell>
        </row>
        <row r="989">
          <cell r="A989">
            <v>0.25</v>
          </cell>
          <cell r="B989">
            <v>0.25</v>
          </cell>
        </row>
        <row r="990">
          <cell r="A990">
            <v>0.25</v>
          </cell>
          <cell r="B990">
            <v>0.25</v>
          </cell>
        </row>
        <row r="991">
          <cell r="A991">
            <v>0.25</v>
          </cell>
          <cell r="B991">
            <v>0.25</v>
          </cell>
        </row>
        <row r="992">
          <cell r="A992">
            <v>0.25</v>
          </cell>
          <cell r="B992">
            <v>0.25</v>
          </cell>
        </row>
        <row r="993">
          <cell r="A993">
            <v>0.25</v>
          </cell>
          <cell r="B993">
            <v>0.25</v>
          </cell>
        </row>
        <row r="994">
          <cell r="A994">
            <v>0.25</v>
          </cell>
          <cell r="B994">
            <v>0.25</v>
          </cell>
        </row>
        <row r="995">
          <cell r="A995">
            <v>0.25</v>
          </cell>
          <cell r="B995">
            <v>0.25</v>
          </cell>
        </row>
        <row r="996">
          <cell r="A996">
            <v>0.25</v>
          </cell>
          <cell r="B996">
            <v>0.25</v>
          </cell>
        </row>
        <row r="997">
          <cell r="A997">
            <v>0.25</v>
          </cell>
          <cell r="B997">
            <v>0.25</v>
          </cell>
        </row>
        <row r="998">
          <cell r="A998">
            <v>0.25</v>
          </cell>
          <cell r="B998">
            <v>0.25</v>
          </cell>
        </row>
        <row r="999">
          <cell r="A999">
            <v>0.25</v>
          </cell>
          <cell r="B999">
            <v>0.25</v>
          </cell>
        </row>
        <row r="1000">
          <cell r="A1000">
            <v>0.25</v>
          </cell>
          <cell r="B1000">
            <v>0.25</v>
          </cell>
        </row>
        <row r="1001">
          <cell r="A1001">
            <v>0.25</v>
          </cell>
          <cell r="B1001">
            <v>0.25</v>
          </cell>
        </row>
        <row r="1002">
          <cell r="A1002">
            <v>0.25</v>
          </cell>
          <cell r="B1002">
            <v>0.25</v>
          </cell>
        </row>
        <row r="1003">
          <cell r="A1003">
            <v>0.25</v>
          </cell>
          <cell r="B1003">
            <v>0.25</v>
          </cell>
        </row>
        <row r="1004">
          <cell r="A1004">
            <v>0.25</v>
          </cell>
          <cell r="B1004">
            <v>0.25</v>
          </cell>
        </row>
        <row r="1005">
          <cell r="A1005">
            <v>0.25</v>
          </cell>
          <cell r="B1005">
            <v>0.25</v>
          </cell>
        </row>
        <row r="1006">
          <cell r="A1006">
            <v>0.25</v>
          </cell>
          <cell r="B1006">
            <v>0.25</v>
          </cell>
        </row>
        <row r="1007">
          <cell r="A1007">
            <v>0.25</v>
          </cell>
          <cell r="B1007">
            <v>0.25</v>
          </cell>
        </row>
        <row r="1008">
          <cell r="A1008">
            <v>0.25</v>
          </cell>
          <cell r="B1008">
            <v>0.25</v>
          </cell>
        </row>
        <row r="1009">
          <cell r="A1009">
            <v>0.25</v>
          </cell>
          <cell r="B1009">
            <v>0.25</v>
          </cell>
        </row>
        <row r="1010">
          <cell r="A1010">
            <v>0.25</v>
          </cell>
          <cell r="B1010">
            <v>0.25</v>
          </cell>
        </row>
        <row r="1011">
          <cell r="A1011">
            <v>0.25</v>
          </cell>
          <cell r="B1011">
            <v>0.25</v>
          </cell>
        </row>
        <row r="1012">
          <cell r="A1012">
            <v>0.25</v>
          </cell>
          <cell r="B1012">
            <v>0.25</v>
          </cell>
        </row>
        <row r="1013">
          <cell r="A1013">
            <v>0.25</v>
          </cell>
          <cell r="B1013">
            <v>0.25</v>
          </cell>
        </row>
        <row r="1014">
          <cell r="A1014">
            <v>0.25</v>
          </cell>
          <cell r="B1014">
            <v>0.25</v>
          </cell>
        </row>
        <row r="1015">
          <cell r="A1015">
            <v>0.25</v>
          </cell>
          <cell r="B1015">
            <v>0.25</v>
          </cell>
        </row>
        <row r="1016">
          <cell r="A1016">
            <v>0.25</v>
          </cell>
          <cell r="B1016">
            <v>0.25</v>
          </cell>
        </row>
        <row r="1017">
          <cell r="A1017">
            <v>0.25</v>
          </cell>
          <cell r="B1017">
            <v>0.25</v>
          </cell>
        </row>
        <row r="1018">
          <cell r="A1018">
            <v>0.25</v>
          </cell>
          <cell r="B1018">
            <v>0.25</v>
          </cell>
        </row>
        <row r="1019">
          <cell r="A1019">
            <v>0.25</v>
          </cell>
          <cell r="B1019">
            <v>0.25</v>
          </cell>
        </row>
        <row r="1020">
          <cell r="A1020">
            <v>0.25</v>
          </cell>
          <cell r="B1020">
            <v>0.25</v>
          </cell>
        </row>
        <row r="1021">
          <cell r="A1021">
            <v>0.25</v>
          </cell>
          <cell r="B1021">
            <v>0.25</v>
          </cell>
        </row>
        <row r="1022">
          <cell r="A1022">
            <v>0.25</v>
          </cell>
          <cell r="B1022">
            <v>0.25</v>
          </cell>
        </row>
        <row r="1023">
          <cell r="A1023">
            <v>0.25</v>
          </cell>
          <cell r="B1023">
            <v>0.25</v>
          </cell>
        </row>
        <row r="1024">
          <cell r="A1024">
            <v>0.25</v>
          </cell>
          <cell r="B1024">
            <v>0.25</v>
          </cell>
        </row>
        <row r="1025">
          <cell r="A1025">
            <v>0.25</v>
          </cell>
          <cell r="B1025">
            <v>0.25</v>
          </cell>
        </row>
        <row r="1026">
          <cell r="A1026">
            <v>0.25</v>
          </cell>
          <cell r="B1026">
            <v>0.25</v>
          </cell>
        </row>
        <row r="1027">
          <cell r="A1027">
            <v>0.25</v>
          </cell>
          <cell r="B1027">
            <v>0.25</v>
          </cell>
        </row>
        <row r="1028">
          <cell r="A1028">
            <v>0.25</v>
          </cell>
          <cell r="B1028">
            <v>0.25</v>
          </cell>
        </row>
        <row r="1029">
          <cell r="A1029">
            <v>0.25</v>
          </cell>
          <cell r="B1029">
            <v>0.25</v>
          </cell>
        </row>
        <row r="1030">
          <cell r="A1030">
            <v>0.25</v>
          </cell>
          <cell r="B1030">
            <v>0.25</v>
          </cell>
        </row>
        <row r="1031">
          <cell r="A1031">
            <v>0.25</v>
          </cell>
          <cell r="B1031">
            <v>0.25</v>
          </cell>
        </row>
        <row r="1032">
          <cell r="A1032">
            <v>0.25</v>
          </cell>
          <cell r="B1032">
            <v>0.25</v>
          </cell>
        </row>
        <row r="1033">
          <cell r="A1033">
            <v>0.25</v>
          </cell>
          <cell r="B1033">
            <v>0.25</v>
          </cell>
        </row>
        <row r="1034">
          <cell r="A1034">
            <v>0.25</v>
          </cell>
          <cell r="B1034">
            <v>0.25</v>
          </cell>
        </row>
        <row r="1035">
          <cell r="A1035">
            <v>0.25</v>
          </cell>
          <cell r="B1035">
            <v>0.25</v>
          </cell>
        </row>
        <row r="1036">
          <cell r="A1036">
            <v>0.25</v>
          </cell>
          <cell r="B1036">
            <v>0.25</v>
          </cell>
        </row>
        <row r="1037">
          <cell r="A1037">
            <v>0.25</v>
          </cell>
          <cell r="B1037">
            <v>0.25</v>
          </cell>
        </row>
        <row r="1038">
          <cell r="A1038">
            <v>0.25</v>
          </cell>
          <cell r="B1038">
            <v>0.25</v>
          </cell>
        </row>
        <row r="1039">
          <cell r="A1039">
            <v>0.25</v>
          </cell>
          <cell r="B1039">
            <v>0.25</v>
          </cell>
        </row>
        <row r="1040">
          <cell r="A1040">
            <v>0.25</v>
          </cell>
          <cell r="B1040">
            <v>0.25</v>
          </cell>
        </row>
        <row r="1041">
          <cell r="A1041">
            <v>0.25</v>
          </cell>
          <cell r="B1041">
            <v>0.25</v>
          </cell>
        </row>
        <row r="1042">
          <cell r="A1042">
            <v>0.25</v>
          </cell>
          <cell r="B1042">
            <v>0.25</v>
          </cell>
        </row>
        <row r="1043">
          <cell r="A1043">
            <v>0.25</v>
          </cell>
          <cell r="B1043">
            <v>0.25</v>
          </cell>
        </row>
        <row r="1044">
          <cell r="A1044">
            <v>0.25</v>
          </cell>
          <cell r="B1044">
            <v>0.25</v>
          </cell>
        </row>
        <row r="1045">
          <cell r="A1045">
            <v>0.25</v>
          </cell>
          <cell r="B1045">
            <v>0.25</v>
          </cell>
        </row>
        <row r="1046">
          <cell r="A1046">
            <v>0.25</v>
          </cell>
          <cell r="B1046">
            <v>0.25</v>
          </cell>
        </row>
        <row r="1047">
          <cell r="A1047">
            <v>0.25</v>
          </cell>
          <cell r="B1047">
            <v>0.25</v>
          </cell>
        </row>
        <row r="1048">
          <cell r="A1048">
            <v>0.25</v>
          </cell>
          <cell r="B1048">
            <v>0.25</v>
          </cell>
        </row>
        <row r="1049">
          <cell r="A1049">
            <v>0.25</v>
          </cell>
          <cell r="B1049">
            <v>0.25</v>
          </cell>
        </row>
        <row r="1050">
          <cell r="A1050">
            <v>0.25</v>
          </cell>
          <cell r="B1050">
            <v>0.25</v>
          </cell>
        </row>
        <row r="1051">
          <cell r="A1051">
            <v>0.25</v>
          </cell>
          <cell r="B1051">
            <v>0.25</v>
          </cell>
        </row>
        <row r="1052">
          <cell r="A1052">
            <v>0.25</v>
          </cell>
          <cell r="B1052">
            <v>0.25</v>
          </cell>
        </row>
        <row r="1053">
          <cell r="A1053">
            <v>0.25</v>
          </cell>
          <cell r="B1053">
            <v>0.25</v>
          </cell>
        </row>
        <row r="1054">
          <cell r="A1054">
            <v>0.25</v>
          </cell>
          <cell r="B1054">
            <v>0.25</v>
          </cell>
        </row>
        <row r="1055">
          <cell r="A1055">
            <v>0.25</v>
          </cell>
          <cell r="B1055">
            <v>0.25</v>
          </cell>
        </row>
        <row r="1056">
          <cell r="A1056">
            <v>0.25</v>
          </cell>
          <cell r="B1056">
            <v>0.25</v>
          </cell>
        </row>
        <row r="1057">
          <cell r="A1057">
            <v>0.25</v>
          </cell>
          <cell r="B1057">
            <v>0.25</v>
          </cell>
        </row>
        <row r="1058">
          <cell r="A1058">
            <v>0.25</v>
          </cell>
          <cell r="B1058">
            <v>0.25</v>
          </cell>
        </row>
        <row r="1059">
          <cell r="A1059">
            <v>0.25</v>
          </cell>
          <cell r="B1059">
            <v>0.25</v>
          </cell>
        </row>
        <row r="1060">
          <cell r="A1060">
            <v>0.25</v>
          </cell>
          <cell r="B1060">
            <v>0.25</v>
          </cell>
        </row>
        <row r="1061">
          <cell r="A1061">
            <v>0.25</v>
          </cell>
          <cell r="B1061">
            <v>0.25</v>
          </cell>
        </row>
        <row r="1062">
          <cell r="A1062">
            <v>0.25</v>
          </cell>
          <cell r="B1062">
            <v>0.25</v>
          </cell>
        </row>
        <row r="1063">
          <cell r="A1063">
            <v>0.25</v>
          </cell>
          <cell r="B1063">
            <v>0.25</v>
          </cell>
        </row>
        <row r="1064">
          <cell r="A1064">
            <v>0.25</v>
          </cell>
          <cell r="B1064">
            <v>0.25</v>
          </cell>
        </row>
        <row r="1065">
          <cell r="A1065">
            <v>0.25</v>
          </cell>
          <cell r="B1065">
            <v>0.25</v>
          </cell>
        </row>
        <row r="1066">
          <cell r="A1066">
            <v>0.25</v>
          </cell>
          <cell r="B1066">
            <v>0.25</v>
          </cell>
        </row>
        <row r="1067">
          <cell r="A1067">
            <v>0.25</v>
          </cell>
          <cell r="B1067">
            <v>0.25</v>
          </cell>
        </row>
        <row r="1068">
          <cell r="A1068">
            <v>0.25</v>
          </cell>
          <cell r="B1068">
            <v>0.25</v>
          </cell>
        </row>
        <row r="1069">
          <cell r="A1069">
            <v>0.25</v>
          </cell>
          <cell r="B1069">
            <v>0.25</v>
          </cell>
        </row>
        <row r="1070">
          <cell r="A1070">
            <v>0.25</v>
          </cell>
          <cell r="B1070">
            <v>0.25</v>
          </cell>
        </row>
        <row r="1071">
          <cell r="A1071">
            <v>0.25</v>
          </cell>
          <cell r="B1071">
            <v>0.25</v>
          </cell>
        </row>
        <row r="1072">
          <cell r="A1072">
            <v>0.25</v>
          </cell>
          <cell r="B1072">
            <v>0.25</v>
          </cell>
        </row>
        <row r="1073">
          <cell r="A1073">
            <v>0.25</v>
          </cell>
          <cell r="B1073">
            <v>0.25</v>
          </cell>
        </row>
        <row r="1074">
          <cell r="A1074">
            <v>0.25</v>
          </cell>
          <cell r="B1074">
            <v>0.25</v>
          </cell>
        </row>
        <row r="1075">
          <cell r="A1075">
            <v>0.25</v>
          </cell>
          <cell r="B1075">
            <v>0.25</v>
          </cell>
        </row>
        <row r="1076">
          <cell r="A1076">
            <v>0.25</v>
          </cell>
          <cell r="B1076">
            <v>0.25</v>
          </cell>
        </row>
        <row r="1077">
          <cell r="A1077">
            <v>0.25</v>
          </cell>
          <cell r="B1077">
            <v>0.25</v>
          </cell>
        </row>
        <row r="1078">
          <cell r="A1078">
            <v>0.25</v>
          </cell>
          <cell r="B1078">
            <v>0.25</v>
          </cell>
        </row>
        <row r="1079">
          <cell r="A1079">
            <v>0.25</v>
          </cell>
          <cell r="B1079">
            <v>0.25</v>
          </cell>
        </row>
        <row r="1080">
          <cell r="A1080">
            <v>0.25</v>
          </cell>
          <cell r="B1080">
            <v>0.25</v>
          </cell>
        </row>
        <row r="1081">
          <cell r="A1081">
            <v>0.25</v>
          </cell>
          <cell r="B1081">
            <v>0.25</v>
          </cell>
        </row>
        <row r="1082">
          <cell r="A1082">
            <v>0.25</v>
          </cell>
          <cell r="B1082">
            <v>0.25</v>
          </cell>
        </row>
        <row r="1083">
          <cell r="A1083">
            <v>0.25</v>
          </cell>
          <cell r="B1083">
            <v>0.25</v>
          </cell>
        </row>
        <row r="1084">
          <cell r="A1084">
            <v>0.25</v>
          </cell>
          <cell r="B1084">
            <v>0.25</v>
          </cell>
        </row>
        <row r="1085">
          <cell r="A1085">
            <v>0.25</v>
          </cell>
          <cell r="B1085">
            <v>0.25</v>
          </cell>
        </row>
        <row r="1086">
          <cell r="A1086">
            <v>0.25</v>
          </cell>
          <cell r="B1086">
            <v>0.25</v>
          </cell>
        </row>
        <row r="1087">
          <cell r="A1087">
            <v>0.25</v>
          </cell>
          <cell r="B1087">
            <v>0.25</v>
          </cell>
        </row>
        <row r="1088">
          <cell r="A1088">
            <v>0.25</v>
          </cell>
          <cell r="B1088">
            <v>0.25</v>
          </cell>
        </row>
        <row r="1089">
          <cell r="A1089">
            <v>0.25</v>
          </cell>
          <cell r="B1089">
            <v>0.25</v>
          </cell>
        </row>
        <row r="1090">
          <cell r="A1090">
            <v>0.25</v>
          </cell>
          <cell r="B1090">
            <v>0.25</v>
          </cell>
        </row>
        <row r="1091">
          <cell r="A1091">
            <v>0.25</v>
          </cell>
          <cell r="B1091">
            <v>0.25</v>
          </cell>
        </row>
        <row r="1092">
          <cell r="A1092">
            <v>0.25</v>
          </cell>
          <cell r="B1092">
            <v>0.25</v>
          </cell>
        </row>
        <row r="1093">
          <cell r="A1093">
            <v>0.25</v>
          </cell>
          <cell r="B1093">
            <v>0.25</v>
          </cell>
        </row>
        <row r="1094">
          <cell r="A1094">
            <v>0.25</v>
          </cell>
          <cell r="B1094">
            <v>0.25</v>
          </cell>
        </row>
        <row r="1095">
          <cell r="A1095">
            <v>0.25</v>
          </cell>
          <cell r="B1095">
            <v>0.25</v>
          </cell>
        </row>
        <row r="1096">
          <cell r="A1096">
            <v>0.25</v>
          </cell>
          <cell r="B1096">
            <v>0.25</v>
          </cell>
        </row>
        <row r="1097">
          <cell r="A1097">
            <v>0.25</v>
          </cell>
          <cell r="B1097">
            <v>0.25</v>
          </cell>
        </row>
        <row r="1098">
          <cell r="A1098">
            <v>0.25</v>
          </cell>
          <cell r="B1098">
            <v>0.25</v>
          </cell>
        </row>
        <row r="1099">
          <cell r="A1099">
            <v>0.25</v>
          </cell>
          <cell r="B1099">
            <v>0.25</v>
          </cell>
        </row>
        <row r="1100">
          <cell r="A1100">
            <v>0.25</v>
          </cell>
          <cell r="B1100">
            <v>0.25</v>
          </cell>
        </row>
        <row r="1101">
          <cell r="A1101">
            <v>0.25</v>
          </cell>
          <cell r="B1101">
            <v>0.25</v>
          </cell>
        </row>
        <row r="1102">
          <cell r="A1102">
            <v>0.25</v>
          </cell>
          <cell r="B1102">
            <v>0.25</v>
          </cell>
        </row>
        <row r="1103">
          <cell r="A1103">
            <v>0.25</v>
          </cell>
          <cell r="B1103">
            <v>0.25</v>
          </cell>
        </row>
        <row r="1104">
          <cell r="A1104">
            <v>0.25</v>
          </cell>
          <cell r="B1104">
            <v>0.25</v>
          </cell>
        </row>
        <row r="1105">
          <cell r="A1105">
            <v>0.25</v>
          </cell>
          <cell r="B1105">
            <v>0.25</v>
          </cell>
        </row>
        <row r="1106">
          <cell r="A1106">
            <v>0.25</v>
          </cell>
          <cell r="B1106">
            <v>0.25</v>
          </cell>
        </row>
        <row r="1107">
          <cell r="A1107">
            <v>0.25</v>
          </cell>
          <cell r="B1107">
            <v>0.25</v>
          </cell>
        </row>
        <row r="1108">
          <cell r="A1108">
            <v>0.25</v>
          </cell>
          <cell r="B1108">
            <v>0.25</v>
          </cell>
        </row>
        <row r="1109">
          <cell r="A1109">
            <v>0.25</v>
          </cell>
          <cell r="B1109">
            <v>0.25</v>
          </cell>
        </row>
        <row r="1110">
          <cell r="A1110">
            <v>0.25</v>
          </cell>
          <cell r="B1110">
            <v>0.25</v>
          </cell>
        </row>
        <row r="1111">
          <cell r="A1111">
            <v>0.25</v>
          </cell>
          <cell r="B1111">
            <v>0.25</v>
          </cell>
        </row>
        <row r="1112">
          <cell r="A1112">
            <v>0.25</v>
          </cell>
          <cell r="B1112">
            <v>0.25</v>
          </cell>
        </row>
        <row r="1113">
          <cell r="A1113">
            <v>0.25</v>
          </cell>
          <cell r="B1113">
            <v>0.25</v>
          </cell>
        </row>
        <row r="1114">
          <cell r="A1114">
            <v>0.25</v>
          </cell>
          <cell r="B1114">
            <v>0.25</v>
          </cell>
        </row>
        <row r="1115">
          <cell r="A1115">
            <v>0.25</v>
          </cell>
          <cell r="B1115">
            <v>0.25</v>
          </cell>
        </row>
        <row r="1116">
          <cell r="A1116">
            <v>0.25</v>
          </cell>
          <cell r="B1116">
            <v>0.25</v>
          </cell>
        </row>
        <row r="1117">
          <cell r="A1117">
            <v>0.25</v>
          </cell>
          <cell r="B1117">
            <v>0.25</v>
          </cell>
        </row>
        <row r="1118">
          <cell r="A1118">
            <v>0.25</v>
          </cell>
          <cell r="B1118">
            <v>0.25</v>
          </cell>
        </row>
        <row r="1119">
          <cell r="A1119">
            <v>0.25</v>
          </cell>
          <cell r="B1119">
            <v>0.25</v>
          </cell>
        </row>
        <row r="1120">
          <cell r="A1120">
            <v>0.25</v>
          </cell>
          <cell r="B1120">
            <v>0.25</v>
          </cell>
        </row>
        <row r="1121">
          <cell r="A1121">
            <v>0.25</v>
          </cell>
          <cell r="B1121">
            <v>0.25</v>
          </cell>
        </row>
        <row r="1122">
          <cell r="A1122">
            <v>0.25</v>
          </cell>
          <cell r="B1122">
            <v>0.25</v>
          </cell>
        </row>
        <row r="1123">
          <cell r="A1123">
            <v>0.25</v>
          </cell>
          <cell r="B1123">
            <v>0.25</v>
          </cell>
        </row>
        <row r="1124">
          <cell r="A1124">
            <v>0.25</v>
          </cell>
          <cell r="B1124">
            <v>0.25</v>
          </cell>
        </row>
        <row r="1125">
          <cell r="A1125">
            <v>0.25</v>
          </cell>
          <cell r="B1125">
            <v>0.25</v>
          </cell>
        </row>
        <row r="1126">
          <cell r="A1126">
            <v>0.25</v>
          </cell>
          <cell r="B1126">
            <v>0.25</v>
          </cell>
        </row>
        <row r="1127">
          <cell r="A1127">
            <v>0.25</v>
          </cell>
          <cell r="B1127">
            <v>0.25</v>
          </cell>
        </row>
        <row r="1128">
          <cell r="A1128">
            <v>0.25</v>
          </cell>
          <cell r="B1128">
            <v>0.25</v>
          </cell>
        </row>
        <row r="1129">
          <cell r="A1129">
            <v>0.25</v>
          </cell>
          <cell r="B1129">
            <v>0.25</v>
          </cell>
        </row>
        <row r="1130">
          <cell r="A1130">
            <v>0.25</v>
          </cell>
          <cell r="B1130">
            <v>0.25</v>
          </cell>
        </row>
        <row r="1131">
          <cell r="A1131">
            <v>0.25</v>
          </cell>
          <cell r="B1131">
            <v>0.25</v>
          </cell>
        </row>
        <row r="1132">
          <cell r="A1132">
            <v>0.25</v>
          </cell>
          <cell r="B1132">
            <v>0.25</v>
          </cell>
        </row>
        <row r="1133">
          <cell r="A1133">
            <v>0.25</v>
          </cell>
          <cell r="B1133">
            <v>0.25</v>
          </cell>
        </row>
        <row r="1134">
          <cell r="A1134">
            <v>0.25</v>
          </cell>
          <cell r="B1134">
            <v>0.25</v>
          </cell>
        </row>
        <row r="1135">
          <cell r="A1135">
            <v>0.25</v>
          </cell>
          <cell r="B1135">
            <v>0.25</v>
          </cell>
        </row>
        <row r="1136">
          <cell r="A1136">
            <v>0.25</v>
          </cell>
          <cell r="B1136">
            <v>0.25</v>
          </cell>
        </row>
        <row r="1137">
          <cell r="A1137">
            <v>0.25</v>
          </cell>
          <cell r="B1137">
            <v>0.25</v>
          </cell>
        </row>
        <row r="1138">
          <cell r="A1138">
            <v>0.25</v>
          </cell>
          <cell r="B1138">
            <v>0.25</v>
          </cell>
        </row>
        <row r="1139">
          <cell r="A1139">
            <v>0.25</v>
          </cell>
          <cell r="B1139">
            <v>0.25</v>
          </cell>
        </row>
        <row r="1140">
          <cell r="A1140">
            <v>0.25</v>
          </cell>
          <cell r="B1140">
            <v>0.25</v>
          </cell>
        </row>
        <row r="1141">
          <cell r="A1141">
            <v>0.25</v>
          </cell>
          <cell r="B1141">
            <v>0.25</v>
          </cell>
        </row>
        <row r="1142">
          <cell r="A1142">
            <v>0.25</v>
          </cell>
          <cell r="B1142">
            <v>0.25</v>
          </cell>
        </row>
        <row r="1143">
          <cell r="A1143">
            <v>0.25</v>
          </cell>
          <cell r="B1143">
            <v>0.25</v>
          </cell>
        </row>
        <row r="1144">
          <cell r="A1144">
            <v>0.25</v>
          </cell>
          <cell r="B1144">
            <v>0.25</v>
          </cell>
        </row>
        <row r="1145">
          <cell r="A1145">
            <v>0.25</v>
          </cell>
          <cell r="B1145">
            <v>0.25</v>
          </cell>
        </row>
        <row r="1146">
          <cell r="A1146">
            <v>0.25</v>
          </cell>
          <cell r="B1146">
            <v>0.25</v>
          </cell>
        </row>
        <row r="1147">
          <cell r="A1147">
            <v>0.25</v>
          </cell>
          <cell r="B1147">
            <v>0.25</v>
          </cell>
        </row>
        <row r="1148">
          <cell r="A1148">
            <v>0.25</v>
          </cell>
          <cell r="B1148">
            <v>0.25</v>
          </cell>
        </row>
        <row r="1149">
          <cell r="A1149">
            <v>0.25</v>
          </cell>
          <cell r="B1149">
            <v>0.25</v>
          </cell>
        </row>
        <row r="1150">
          <cell r="A1150">
            <v>0.25</v>
          </cell>
          <cell r="B1150">
            <v>0.25</v>
          </cell>
        </row>
        <row r="1151">
          <cell r="A1151">
            <v>0.25</v>
          </cell>
          <cell r="B1151">
            <v>0.25</v>
          </cell>
        </row>
        <row r="1152">
          <cell r="A1152">
            <v>0.25</v>
          </cell>
          <cell r="B1152">
            <v>0.25</v>
          </cell>
        </row>
        <row r="1153">
          <cell r="A1153">
            <v>0.25</v>
          </cell>
          <cell r="B1153">
            <v>0.25</v>
          </cell>
        </row>
        <row r="1154">
          <cell r="A1154">
            <v>0.25</v>
          </cell>
          <cell r="B1154">
            <v>0.25</v>
          </cell>
        </row>
        <row r="1155">
          <cell r="A1155">
            <v>0.25</v>
          </cell>
          <cell r="B1155">
            <v>0.25</v>
          </cell>
        </row>
        <row r="1156">
          <cell r="A1156">
            <v>0.25</v>
          </cell>
          <cell r="B1156">
            <v>0.25</v>
          </cell>
        </row>
        <row r="1157">
          <cell r="A1157">
            <v>0.25</v>
          </cell>
          <cell r="B1157">
            <v>0.25</v>
          </cell>
        </row>
        <row r="1158">
          <cell r="A1158">
            <v>0.25</v>
          </cell>
          <cell r="B1158">
            <v>0.25</v>
          </cell>
        </row>
        <row r="1159">
          <cell r="A1159">
            <v>0.25</v>
          </cell>
          <cell r="B1159">
            <v>0.25</v>
          </cell>
        </row>
        <row r="1160">
          <cell r="A1160">
            <v>0.25</v>
          </cell>
          <cell r="B1160">
            <v>0.25</v>
          </cell>
        </row>
        <row r="1161">
          <cell r="A1161">
            <v>0.25</v>
          </cell>
          <cell r="B1161">
            <v>0.25</v>
          </cell>
        </row>
        <row r="1162">
          <cell r="A1162">
            <v>0.25</v>
          </cell>
          <cell r="B1162">
            <v>0.25</v>
          </cell>
        </row>
        <row r="1163">
          <cell r="A1163">
            <v>0.25</v>
          </cell>
          <cell r="B1163">
            <v>0.25</v>
          </cell>
        </row>
        <row r="1164">
          <cell r="A1164">
            <v>0.25</v>
          </cell>
          <cell r="B1164">
            <v>0.25</v>
          </cell>
        </row>
        <row r="1165">
          <cell r="A1165">
            <v>0.25</v>
          </cell>
          <cell r="B1165">
            <v>0.25</v>
          </cell>
        </row>
        <row r="1166">
          <cell r="A1166">
            <v>0.25</v>
          </cell>
          <cell r="B1166">
            <v>0.25</v>
          </cell>
        </row>
        <row r="1167">
          <cell r="A1167">
            <v>0.25</v>
          </cell>
          <cell r="B1167">
            <v>0.25</v>
          </cell>
        </row>
        <row r="1168">
          <cell r="A1168">
            <v>0.25</v>
          </cell>
          <cell r="B1168">
            <v>0.25</v>
          </cell>
        </row>
        <row r="1169">
          <cell r="A1169">
            <v>0.25</v>
          </cell>
          <cell r="B1169">
            <v>0.25</v>
          </cell>
        </row>
        <row r="1170">
          <cell r="A1170">
            <v>0.25</v>
          </cell>
          <cell r="B1170">
            <v>0.25</v>
          </cell>
        </row>
        <row r="1171">
          <cell r="A1171">
            <v>0.25</v>
          </cell>
          <cell r="B1171">
            <v>0.25</v>
          </cell>
        </row>
        <row r="1172">
          <cell r="A1172">
            <v>0.25</v>
          </cell>
          <cell r="B1172">
            <v>0.25</v>
          </cell>
        </row>
        <row r="1173">
          <cell r="A1173">
            <v>0.25</v>
          </cell>
          <cell r="B1173">
            <v>0.25</v>
          </cell>
        </row>
        <row r="1174">
          <cell r="A1174">
            <v>0.25</v>
          </cell>
          <cell r="B1174">
            <v>0.25</v>
          </cell>
        </row>
        <row r="1175">
          <cell r="A1175">
            <v>0.25</v>
          </cell>
          <cell r="B1175">
            <v>0.25</v>
          </cell>
        </row>
        <row r="1176">
          <cell r="A1176">
            <v>0.25</v>
          </cell>
          <cell r="B1176">
            <v>0.25</v>
          </cell>
        </row>
        <row r="1177">
          <cell r="A1177">
            <v>0.25</v>
          </cell>
          <cell r="B1177">
            <v>0.25</v>
          </cell>
        </row>
        <row r="1178">
          <cell r="A1178">
            <v>0.25</v>
          </cell>
          <cell r="B1178">
            <v>0.25</v>
          </cell>
        </row>
        <row r="1179">
          <cell r="A1179">
            <v>0.25</v>
          </cell>
          <cell r="B1179">
            <v>0.25</v>
          </cell>
        </row>
        <row r="1180">
          <cell r="A1180">
            <v>0.25</v>
          </cell>
          <cell r="B1180">
            <v>0.25</v>
          </cell>
        </row>
        <row r="1181">
          <cell r="A1181">
            <v>0.25</v>
          </cell>
          <cell r="B1181">
            <v>0.25</v>
          </cell>
        </row>
        <row r="1182">
          <cell r="A1182">
            <v>0.25</v>
          </cell>
          <cell r="B1182">
            <v>0.25</v>
          </cell>
        </row>
        <row r="1183">
          <cell r="A1183">
            <v>0.25</v>
          </cell>
          <cell r="B1183">
            <v>0.25</v>
          </cell>
        </row>
        <row r="1184">
          <cell r="A1184">
            <v>0.25</v>
          </cell>
          <cell r="B1184">
            <v>0.25</v>
          </cell>
        </row>
        <row r="1185">
          <cell r="A1185">
            <v>0.25</v>
          </cell>
          <cell r="B1185">
            <v>0.25</v>
          </cell>
        </row>
        <row r="1186">
          <cell r="A1186">
            <v>0.25</v>
          </cell>
          <cell r="B1186">
            <v>0.25</v>
          </cell>
        </row>
        <row r="1187">
          <cell r="A1187">
            <v>0.25</v>
          </cell>
          <cell r="B1187">
            <v>0.25</v>
          </cell>
        </row>
        <row r="1188">
          <cell r="A1188">
            <v>0.25</v>
          </cell>
          <cell r="B1188">
            <v>0.25</v>
          </cell>
        </row>
        <row r="1189">
          <cell r="A1189">
            <v>0.25</v>
          </cell>
          <cell r="B1189">
            <v>0.25</v>
          </cell>
        </row>
        <row r="1190">
          <cell r="A1190">
            <v>0.25</v>
          </cell>
          <cell r="B1190">
            <v>0.25</v>
          </cell>
        </row>
        <row r="1191">
          <cell r="A1191">
            <v>0.25</v>
          </cell>
          <cell r="B1191">
            <v>0.25</v>
          </cell>
        </row>
        <row r="1192">
          <cell r="A1192">
            <v>0.25</v>
          </cell>
          <cell r="B1192">
            <v>0.25</v>
          </cell>
        </row>
        <row r="1193">
          <cell r="A1193">
            <v>0.25</v>
          </cell>
          <cell r="B1193">
            <v>0.25</v>
          </cell>
        </row>
        <row r="1194">
          <cell r="A1194">
            <v>0.25</v>
          </cell>
          <cell r="B1194">
            <v>0.25</v>
          </cell>
        </row>
        <row r="1195">
          <cell r="A1195">
            <v>0.25</v>
          </cell>
          <cell r="B1195">
            <v>0.25</v>
          </cell>
        </row>
        <row r="1196">
          <cell r="A1196">
            <v>0.25</v>
          </cell>
          <cell r="B1196">
            <v>0.25</v>
          </cell>
        </row>
        <row r="1197">
          <cell r="A1197">
            <v>0.25</v>
          </cell>
          <cell r="B1197">
            <v>0.25</v>
          </cell>
        </row>
        <row r="1198">
          <cell r="A1198">
            <v>0.25</v>
          </cell>
          <cell r="B1198">
            <v>0.25</v>
          </cell>
        </row>
        <row r="1199">
          <cell r="A1199">
            <v>0.25</v>
          </cell>
          <cell r="B1199">
            <v>0.25</v>
          </cell>
        </row>
        <row r="1200">
          <cell r="A1200">
            <v>0.25</v>
          </cell>
          <cell r="B1200">
            <v>0.25</v>
          </cell>
        </row>
        <row r="1201">
          <cell r="A1201">
            <v>0.25</v>
          </cell>
          <cell r="B1201">
            <v>0.25</v>
          </cell>
        </row>
        <row r="1202">
          <cell r="A1202">
            <v>0.25</v>
          </cell>
          <cell r="B1202">
            <v>0.25</v>
          </cell>
        </row>
      </sheetData>
      <sheetData sheetId="3">
        <row r="6">
          <cell r="A6">
            <v>0</v>
          </cell>
          <cell r="B6">
            <v>1.8315638888734179E-2</v>
          </cell>
        </row>
        <row r="7">
          <cell r="A7">
            <v>1</v>
          </cell>
          <cell r="B7">
            <v>7.3262555554936715E-2</v>
          </cell>
        </row>
        <row r="8">
          <cell r="A8">
            <v>2</v>
          </cell>
          <cell r="B8">
            <v>0.14652511110987343</v>
          </cell>
        </row>
        <row r="9">
          <cell r="A9">
            <v>3</v>
          </cell>
          <cell r="B9">
            <v>0.19536681481316456</v>
          </cell>
        </row>
        <row r="10">
          <cell r="A10">
            <v>4</v>
          </cell>
          <cell r="B10">
            <v>0.19536681481316456</v>
          </cell>
        </row>
        <row r="11">
          <cell r="A11">
            <v>5</v>
          </cell>
          <cell r="B11">
            <v>0.15629345185053165</v>
          </cell>
        </row>
        <row r="12">
          <cell r="A12">
            <v>6</v>
          </cell>
          <cell r="B12">
            <v>0.10419563456702111</v>
          </cell>
        </row>
        <row r="13">
          <cell r="A13">
            <v>7</v>
          </cell>
          <cell r="B13">
            <v>5.9540362609726345E-2</v>
          </cell>
        </row>
        <row r="14">
          <cell r="A14">
            <v>8</v>
          </cell>
          <cell r="B14">
            <v>2.9770181304863173E-2</v>
          </cell>
        </row>
        <row r="15">
          <cell r="A15">
            <v>9</v>
          </cell>
          <cell r="B15">
            <v>1.32311916910503E-2</v>
          </cell>
        </row>
        <row r="16">
          <cell r="A16">
            <v>10</v>
          </cell>
          <cell r="B16">
            <v>5.2924766764201195E-3</v>
          </cell>
        </row>
        <row r="17">
          <cell r="A17">
            <v>11</v>
          </cell>
          <cell r="B17">
            <v>1.92453697324368E-3</v>
          </cell>
        </row>
        <row r="18">
          <cell r="A18">
            <v>12</v>
          </cell>
          <cell r="B18">
            <v>6.4151232441456E-4</v>
          </cell>
        </row>
        <row r="19">
          <cell r="A19">
            <v>13</v>
          </cell>
          <cell r="B19">
            <v>1.9738840751217228E-4</v>
          </cell>
        </row>
        <row r="20">
          <cell r="A20">
            <v>14</v>
          </cell>
          <cell r="B20">
            <v>5.6396687860620656E-5</v>
          </cell>
        </row>
        <row r="21">
          <cell r="A21">
            <v>15</v>
          </cell>
          <cell r="B21">
            <v>1.5039116762832175E-5</v>
          </cell>
        </row>
        <row r="22">
          <cell r="A22">
            <v>16</v>
          </cell>
          <cell r="B22">
            <v>3.7597791907080438E-6</v>
          </cell>
        </row>
        <row r="23">
          <cell r="A23">
            <v>17</v>
          </cell>
          <cell r="B23">
            <v>8.8465392722542197E-7</v>
          </cell>
        </row>
        <row r="24">
          <cell r="A24">
            <v>18</v>
          </cell>
          <cell r="B24">
            <v>1.9658976160564933E-7</v>
          </cell>
        </row>
        <row r="25">
          <cell r="A25">
            <v>19</v>
          </cell>
          <cell r="B25">
            <v>4.1387318232768281E-8</v>
          </cell>
        </row>
        <row r="26">
          <cell r="A26">
            <v>20</v>
          </cell>
          <cell r="B26">
            <v>8.2774636465536562E-9</v>
          </cell>
        </row>
        <row r="27">
          <cell r="A27">
            <v>21</v>
          </cell>
          <cell r="B27">
            <v>1.5766597422006965E-9</v>
          </cell>
        </row>
        <row r="28">
          <cell r="A28">
            <v>22</v>
          </cell>
          <cell r="B28">
            <v>2.8666540767285393E-10</v>
          </cell>
        </row>
        <row r="29">
          <cell r="A29">
            <v>23</v>
          </cell>
          <cell r="B29">
            <v>4.9854853508322414E-11</v>
          </cell>
        </row>
        <row r="30">
          <cell r="A30">
            <v>24</v>
          </cell>
          <cell r="B30">
            <v>8.3091422513870696E-12</v>
          </cell>
        </row>
        <row r="31">
          <cell r="A31">
            <v>25</v>
          </cell>
          <cell r="B31">
            <v>1.3294627602219315E-12</v>
          </cell>
        </row>
        <row r="32">
          <cell r="A32">
            <v>26</v>
          </cell>
          <cell r="B32">
            <v>2.0453273234183552E-13</v>
          </cell>
        </row>
        <row r="33">
          <cell r="A33">
            <v>27</v>
          </cell>
          <cell r="B33">
            <v>3.0301145532123785E-14</v>
          </cell>
        </row>
        <row r="34">
          <cell r="A34">
            <v>28</v>
          </cell>
          <cell r="B34">
            <v>4.3287350760176845E-15</v>
          </cell>
        </row>
        <row r="35">
          <cell r="A35">
            <v>29</v>
          </cell>
          <cell r="B35">
            <v>5.9706690703692201E-16</v>
          </cell>
        </row>
        <row r="36">
          <cell r="A36">
            <v>30</v>
          </cell>
          <cell r="B36">
            <v>7.9608920938256232E-17</v>
          </cell>
        </row>
        <row r="37">
          <cell r="A37">
            <v>31</v>
          </cell>
          <cell r="B37">
            <v>1.0272118830742742E-17</v>
          </cell>
        </row>
        <row r="38">
          <cell r="A38">
            <v>32</v>
          </cell>
          <cell r="B38">
            <v>1.2840148538428427E-18</v>
          </cell>
        </row>
        <row r="39">
          <cell r="A39">
            <v>33</v>
          </cell>
          <cell r="B39">
            <v>1.5563816410216273E-19</v>
          </cell>
        </row>
        <row r="40">
          <cell r="A40">
            <v>34</v>
          </cell>
          <cell r="B40">
            <v>1.831037224731327E-20</v>
          </cell>
        </row>
        <row r="41">
          <cell r="A41">
            <v>1.8310366641897251E-20</v>
          </cell>
          <cell r="B41">
            <v>1.8310366641897251E-20</v>
          </cell>
        </row>
        <row r="42">
          <cell r="A42">
            <v>1.8310366641897251E-20</v>
          </cell>
          <cell r="B42">
            <v>1.8310366641897251E-20</v>
          </cell>
        </row>
        <row r="43">
          <cell r="A43">
            <v>1.8310366641897251E-20</v>
          </cell>
          <cell r="B43">
            <v>1.8310366641897251E-20</v>
          </cell>
        </row>
        <row r="44">
          <cell r="A44">
            <v>1.8310366641897251E-20</v>
          </cell>
          <cell r="B44">
            <v>1.8310366641897251E-20</v>
          </cell>
        </row>
        <row r="45">
          <cell r="A45">
            <v>1.8310366641897251E-20</v>
          </cell>
          <cell r="B45">
            <v>1.8310366641897251E-20</v>
          </cell>
        </row>
        <row r="46">
          <cell r="A46">
            <v>1.8310366641897251E-20</v>
          </cell>
          <cell r="B46">
            <v>1.8310366641897251E-20</v>
          </cell>
        </row>
        <row r="47">
          <cell r="A47">
            <v>1.8310366641897251E-20</v>
          </cell>
          <cell r="B47">
            <v>1.8310366641897251E-20</v>
          </cell>
        </row>
        <row r="48">
          <cell r="A48">
            <v>1.8310366641897251E-20</v>
          </cell>
          <cell r="B48">
            <v>1.8310366641897251E-20</v>
          </cell>
        </row>
        <row r="49">
          <cell r="A49">
            <v>1.8310366641897251E-20</v>
          </cell>
          <cell r="B49">
            <v>1.8310366641897251E-20</v>
          </cell>
        </row>
        <row r="50">
          <cell r="A50">
            <v>1.8310366641897251E-20</v>
          </cell>
          <cell r="B50">
            <v>1.8310366641897251E-20</v>
          </cell>
        </row>
        <row r="51">
          <cell r="A51">
            <v>1.8310366641897251E-20</v>
          </cell>
          <cell r="B51">
            <v>1.8310366641897251E-20</v>
          </cell>
        </row>
        <row r="52">
          <cell r="A52">
            <v>1.8310366641897251E-20</v>
          </cell>
          <cell r="B52">
            <v>1.8310366641897251E-20</v>
          </cell>
        </row>
        <row r="53">
          <cell r="A53">
            <v>1.8310366641897251E-20</v>
          </cell>
          <cell r="B53">
            <v>1.8310366641897251E-20</v>
          </cell>
        </row>
        <row r="54">
          <cell r="A54">
            <v>1.8310366641897251E-20</v>
          </cell>
          <cell r="B54">
            <v>1.8310366641897251E-20</v>
          </cell>
        </row>
        <row r="55">
          <cell r="A55">
            <v>1.8310366641897251E-20</v>
          </cell>
          <cell r="B55">
            <v>1.8310366641897251E-20</v>
          </cell>
        </row>
        <row r="56">
          <cell r="A56">
            <v>1.8310366641897251E-20</v>
          </cell>
          <cell r="B56">
            <v>1.8310366641897251E-20</v>
          </cell>
        </row>
        <row r="57">
          <cell r="A57">
            <v>1.8310366641897251E-20</v>
          </cell>
          <cell r="B57">
            <v>1.8310366641897251E-20</v>
          </cell>
        </row>
        <row r="58">
          <cell r="A58">
            <v>1.8310366641897251E-20</v>
          </cell>
          <cell r="B58">
            <v>1.8310366641897251E-20</v>
          </cell>
        </row>
        <row r="59">
          <cell r="A59">
            <v>1.8310366641897251E-20</v>
          </cell>
          <cell r="B59">
            <v>1.8310366641897251E-20</v>
          </cell>
        </row>
        <row r="60">
          <cell r="A60">
            <v>1.8310366641897251E-20</v>
          </cell>
          <cell r="B60">
            <v>1.8310366641897251E-20</v>
          </cell>
        </row>
        <row r="61">
          <cell r="A61">
            <v>1.8310366641897251E-20</v>
          </cell>
          <cell r="B61">
            <v>1.8310366641897251E-20</v>
          </cell>
        </row>
        <row r="62">
          <cell r="A62">
            <v>1.8310366641897251E-20</v>
          </cell>
          <cell r="B62">
            <v>1.8310366641897251E-20</v>
          </cell>
        </row>
        <row r="63">
          <cell r="A63">
            <v>1.8310366641897251E-20</v>
          </cell>
          <cell r="B63">
            <v>1.8310366641897251E-20</v>
          </cell>
        </row>
        <row r="64">
          <cell r="A64">
            <v>1.8310366641897251E-20</v>
          </cell>
          <cell r="B64">
            <v>1.8310366641897251E-20</v>
          </cell>
        </row>
        <row r="65">
          <cell r="A65">
            <v>1.8310366641897251E-20</v>
          </cell>
          <cell r="B65">
            <v>1.8310366641897251E-20</v>
          </cell>
        </row>
        <row r="66">
          <cell r="A66">
            <v>1.8310366641897251E-20</v>
          </cell>
          <cell r="B66">
            <v>1.8310366641897251E-20</v>
          </cell>
        </row>
        <row r="67">
          <cell r="A67">
            <v>1.8310366641897251E-20</v>
          </cell>
          <cell r="B67">
            <v>1.8310366641897251E-20</v>
          </cell>
        </row>
        <row r="68">
          <cell r="A68">
            <v>1.8310366641897251E-20</v>
          </cell>
          <cell r="B68">
            <v>1.8310366641897251E-20</v>
          </cell>
        </row>
        <row r="69">
          <cell r="A69">
            <v>1.8310366641897251E-20</v>
          </cell>
          <cell r="B69">
            <v>1.8310366641897251E-20</v>
          </cell>
        </row>
        <row r="70">
          <cell r="A70">
            <v>1.8310366641897251E-20</v>
          </cell>
          <cell r="B70">
            <v>1.8310366641897251E-20</v>
          </cell>
        </row>
        <row r="71">
          <cell r="A71">
            <v>1.8310366641897251E-20</v>
          </cell>
          <cell r="B71">
            <v>1.8310366641897251E-20</v>
          </cell>
        </row>
        <row r="72">
          <cell r="A72">
            <v>1.8310366641897251E-20</v>
          </cell>
          <cell r="B72">
            <v>1.8310366641897251E-20</v>
          </cell>
        </row>
        <row r="73">
          <cell r="A73">
            <v>1.8310366641897251E-20</v>
          </cell>
          <cell r="B73">
            <v>1.8310366641897251E-20</v>
          </cell>
        </row>
        <row r="74">
          <cell r="A74">
            <v>1.8310366641897251E-20</v>
          </cell>
          <cell r="B74">
            <v>1.8310366641897251E-20</v>
          </cell>
        </row>
        <row r="75">
          <cell r="A75">
            <v>1.8310366641897251E-20</v>
          </cell>
          <cell r="B75">
            <v>1.8310366641897251E-20</v>
          </cell>
        </row>
        <row r="76">
          <cell r="A76">
            <v>1.8310366641897251E-20</v>
          </cell>
          <cell r="B76">
            <v>1.8310366641897251E-20</v>
          </cell>
        </row>
        <row r="77">
          <cell r="A77">
            <v>1.8310366641897251E-20</v>
          </cell>
          <cell r="B77">
            <v>1.8310366641897251E-20</v>
          </cell>
        </row>
        <row r="78">
          <cell r="A78">
            <v>1.8310366641897251E-20</v>
          </cell>
          <cell r="B78">
            <v>1.8310366641897251E-20</v>
          </cell>
        </row>
        <row r="79">
          <cell r="A79">
            <v>1.8310366641897251E-20</v>
          </cell>
          <cell r="B79">
            <v>1.8310366641897251E-20</v>
          </cell>
        </row>
        <row r="80">
          <cell r="A80">
            <v>1.8310366641897251E-20</v>
          </cell>
          <cell r="B80">
            <v>1.8310366641897251E-20</v>
          </cell>
        </row>
        <row r="81">
          <cell r="A81">
            <v>1.8310366641897251E-20</v>
          </cell>
          <cell r="B81">
            <v>1.8310366641897251E-20</v>
          </cell>
        </row>
        <row r="82">
          <cell r="A82">
            <v>1.8310366641897251E-20</v>
          </cell>
          <cell r="B82">
            <v>1.8310366641897251E-20</v>
          </cell>
        </row>
        <row r="83">
          <cell r="A83">
            <v>1.8310366641897251E-20</v>
          </cell>
          <cell r="B83">
            <v>1.8310366641897251E-20</v>
          </cell>
        </row>
        <row r="84">
          <cell r="A84">
            <v>1.8310366641897251E-20</v>
          </cell>
          <cell r="B84">
            <v>1.8310366641897251E-20</v>
          </cell>
        </row>
        <row r="85">
          <cell r="A85">
            <v>1.8310366641897251E-20</v>
          </cell>
          <cell r="B85">
            <v>1.8310366641897251E-20</v>
          </cell>
        </row>
        <row r="86">
          <cell r="A86">
            <v>1.8310366641897251E-20</v>
          </cell>
          <cell r="B86">
            <v>1.8310366641897251E-20</v>
          </cell>
        </row>
        <row r="87">
          <cell r="A87">
            <v>1.8310366641897251E-20</v>
          </cell>
          <cell r="B87">
            <v>1.8310366641897251E-20</v>
          </cell>
        </row>
        <row r="88">
          <cell r="A88">
            <v>1.8310366641897251E-20</v>
          </cell>
          <cell r="B88">
            <v>1.8310366641897251E-20</v>
          </cell>
        </row>
        <row r="89">
          <cell r="A89">
            <v>1.8310366641897251E-20</v>
          </cell>
          <cell r="B89">
            <v>1.8310366641897251E-20</v>
          </cell>
        </row>
        <row r="90">
          <cell r="A90">
            <v>1.8310366641897251E-20</v>
          </cell>
          <cell r="B90">
            <v>1.8310366641897251E-20</v>
          </cell>
        </row>
        <row r="91">
          <cell r="A91">
            <v>1.8310366641897251E-20</v>
          </cell>
          <cell r="B91">
            <v>1.8310366641897251E-20</v>
          </cell>
        </row>
        <row r="92">
          <cell r="A92">
            <v>1.8310366641897251E-20</v>
          </cell>
          <cell r="B92">
            <v>1.8310366641897251E-20</v>
          </cell>
        </row>
        <row r="93">
          <cell r="A93">
            <v>1.8310366641897251E-20</v>
          </cell>
          <cell r="B93">
            <v>1.8310366641897251E-20</v>
          </cell>
        </row>
        <row r="94">
          <cell r="A94">
            <v>1.8310366641897251E-20</v>
          </cell>
          <cell r="B94">
            <v>1.8310366641897251E-20</v>
          </cell>
        </row>
        <row r="95">
          <cell r="A95">
            <v>1.8310366641897251E-20</v>
          </cell>
          <cell r="B95">
            <v>1.8310366641897251E-20</v>
          </cell>
        </row>
        <row r="96">
          <cell r="A96">
            <v>1.8310366641897251E-20</v>
          </cell>
          <cell r="B96">
            <v>1.8310366641897251E-20</v>
          </cell>
        </row>
        <row r="97">
          <cell r="A97">
            <v>1.8310366641897251E-20</v>
          </cell>
          <cell r="B97">
            <v>1.8310366641897251E-20</v>
          </cell>
        </row>
        <row r="98">
          <cell r="A98">
            <v>1.8310366641897251E-20</v>
          </cell>
          <cell r="B98">
            <v>1.8310366641897251E-20</v>
          </cell>
        </row>
        <row r="99">
          <cell r="A99">
            <v>1.8310366641897251E-20</v>
          </cell>
          <cell r="B99">
            <v>1.8310366641897251E-20</v>
          </cell>
        </row>
        <row r="100">
          <cell r="A100">
            <v>1.8310366641897251E-20</v>
          </cell>
          <cell r="B100">
            <v>1.8310366641897251E-20</v>
          </cell>
        </row>
        <row r="101">
          <cell r="A101">
            <v>1.8310366641897251E-20</v>
          </cell>
          <cell r="B101">
            <v>1.8310366641897251E-20</v>
          </cell>
        </row>
        <row r="102">
          <cell r="A102">
            <v>1.8310366641897251E-20</v>
          </cell>
          <cell r="B102">
            <v>1.8310366641897251E-20</v>
          </cell>
        </row>
        <row r="103">
          <cell r="A103">
            <v>1.8310366641897251E-20</v>
          </cell>
          <cell r="B103">
            <v>1.8310366641897251E-20</v>
          </cell>
        </row>
        <row r="104">
          <cell r="A104">
            <v>1.8310366641897251E-20</v>
          </cell>
          <cell r="B104">
            <v>1.8310366641897251E-20</v>
          </cell>
        </row>
        <row r="105">
          <cell r="A105">
            <v>1.8310366641897251E-20</v>
          </cell>
          <cell r="B105">
            <v>1.8310366641897251E-20</v>
          </cell>
        </row>
        <row r="106">
          <cell r="A106">
            <v>1.8310366641897251E-20</v>
          </cell>
          <cell r="B106">
            <v>1.8310366641897251E-20</v>
          </cell>
        </row>
        <row r="107">
          <cell r="A107">
            <v>1.8310366641897251E-20</v>
          </cell>
          <cell r="B107">
            <v>1.8310366641897251E-20</v>
          </cell>
        </row>
        <row r="108">
          <cell r="A108">
            <v>1.8310366641897251E-20</v>
          </cell>
          <cell r="B108">
            <v>1.8310366641897251E-20</v>
          </cell>
        </row>
        <row r="109">
          <cell r="A109">
            <v>1.8310366641897251E-20</v>
          </cell>
          <cell r="B109">
            <v>1.8310366641897251E-20</v>
          </cell>
        </row>
        <row r="110">
          <cell r="A110">
            <v>1.8310366641897251E-20</v>
          </cell>
          <cell r="B110">
            <v>1.8310366641897251E-20</v>
          </cell>
        </row>
        <row r="111">
          <cell r="A111">
            <v>1.8310366641897251E-20</v>
          </cell>
          <cell r="B111">
            <v>1.8310366641897251E-20</v>
          </cell>
        </row>
        <row r="112">
          <cell r="A112">
            <v>1.8310366641897251E-20</v>
          </cell>
          <cell r="B112">
            <v>1.8310366641897251E-20</v>
          </cell>
        </row>
        <row r="113">
          <cell r="A113">
            <v>1.8310366641897251E-20</v>
          </cell>
          <cell r="B113">
            <v>1.8310366641897251E-20</v>
          </cell>
        </row>
        <row r="114">
          <cell r="A114">
            <v>1.8310366641897251E-20</v>
          </cell>
          <cell r="B114">
            <v>1.8310366641897251E-20</v>
          </cell>
        </row>
        <row r="115">
          <cell r="A115">
            <v>1.8310366641897251E-20</v>
          </cell>
          <cell r="B115">
            <v>1.8310366641897251E-20</v>
          </cell>
        </row>
        <row r="116">
          <cell r="A116">
            <v>1.8310366641897251E-20</v>
          </cell>
          <cell r="B116">
            <v>1.8310366641897251E-20</v>
          </cell>
        </row>
        <row r="117">
          <cell r="A117">
            <v>1.8310366641897251E-20</v>
          </cell>
          <cell r="B117">
            <v>1.8310366641897251E-20</v>
          </cell>
        </row>
        <row r="118">
          <cell r="A118">
            <v>1.8310366641897251E-20</v>
          </cell>
          <cell r="B118">
            <v>1.8310366641897251E-20</v>
          </cell>
        </row>
        <row r="119">
          <cell r="A119">
            <v>1.8310366641897251E-20</v>
          </cell>
          <cell r="B119">
            <v>1.8310366641897251E-20</v>
          </cell>
        </row>
        <row r="120">
          <cell r="A120">
            <v>1.8310366641897251E-20</v>
          </cell>
          <cell r="B120">
            <v>1.8310366641897251E-20</v>
          </cell>
        </row>
        <row r="121">
          <cell r="A121">
            <v>1.8310366641897251E-20</v>
          </cell>
          <cell r="B121">
            <v>1.8310366641897251E-20</v>
          </cell>
        </row>
        <row r="122">
          <cell r="A122">
            <v>1.8310366641897251E-20</v>
          </cell>
          <cell r="B122">
            <v>1.8310366641897251E-20</v>
          </cell>
        </row>
        <row r="123">
          <cell r="A123">
            <v>1.8310366641897251E-20</v>
          </cell>
          <cell r="B123">
            <v>1.8310366641897251E-20</v>
          </cell>
        </row>
        <row r="124">
          <cell r="A124">
            <v>1.8310366641897251E-20</v>
          </cell>
          <cell r="B124">
            <v>1.8310366641897251E-20</v>
          </cell>
        </row>
        <row r="125">
          <cell r="A125">
            <v>1.8310366641897251E-20</v>
          </cell>
          <cell r="B125">
            <v>1.8310366641897251E-20</v>
          </cell>
        </row>
        <row r="126">
          <cell r="A126">
            <v>1.8310366641897251E-20</v>
          </cell>
          <cell r="B126">
            <v>1.8310366641897251E-20</v>
          </cell>
        </row>
        <row r="127">
          <cell r="A127">
            <v>1.8310366641897251E-20</v>
          </cell>
          <cell r="B127">
            <v>1.8310366641897251E-20</v>
          </cell>
        </row>
        <row r="128">
          <cell r="A128">
            <v>1.8310366641897251E-20</v>
          </cell>
          <cell r="B128">
            <v>1.8310366641897251E-20</v>
          </cell>
        </row>
        <row r="129">
          <cell r="A129">
            <v>1.8310366641897251E-20</v>
          </cell>
          <cell r="B129">
            <v>1.8310366641897251E-20</v>
          </cell>
        </row>
        <row r="130">
          <cell r="A130">
            <v>1.8310366641897251E-20</v>
          </cell>
          <cell r="B130">
            <v>1.8310366641897251E-20</v>
          </cell>
        </row>
        <row r="131">
          <cell r="A131">
            <v>1.8310366641897251E-20</v>
          </cell>
          <cell r="B131">
            <v>1.8310366641897251E-20</v>
          </cell>
        </row>
        <row r="132">
          <cell r="A132">
            <v>1.8310366641897251E-20</v>
          </cell>
          <cell r="B132">
            <v>1.8310366641897251E-20</v>
          </cell>
        </row>
        <row r="133">
          <cell r="A133">
            <v>1.8310366641897251E-20</v>
          </cell>
          <cell r="B133">
            <v>1.8310366641897251E-20</v>
          </cell>
        </row>
        <row r="134">
          <cell r="A134">
            <v>1.8310366641897251E-20</v>
          </cell>
          <cell r="B134">
            <v>1.8310366641897251E-20</v>
          </cell>
        </row>
        <row r="135">
          <cell r="A135">
            <v>1.8310366641897251E-20</v>
          </cell>
          <cell r="B135">
            <v>1.8310366641897251E-20</v>
          </cell>
        </row>
        <row r="136">
          <cell r="A136">
            <v>1.8310366641897251E-20</v>
          </cell>
          <cell r="B136">
            <v>1.8310366641897251E-20</v>
          </cell>
        </row>
        <row r="137">
          <cell r="A137">
            <v>1.8310366641897251E-20</v>
          </cell>
          <cell r="B137">
            <v>1.8310366641897251E-20</v>
          </cell>
        </row>
        <row r="138">
          <cell r="A138">
            <v>1.8310366641897251E-20</v>
          </cell>
          <cell r="B138">
            <v>1.8310366641897251E-20</v>
          </cell>
        </row>
        <row r="139">
          <cell r="A139">
            <v>1.8310366641897251E-20</v>
          </cell>
          <cell r="B139">
            <v>1.8310366641897251E-20</v>
          </cell>
        </row>
        <row r="140">
          <cell r="A140">
            <v>1.8310366641897251E-20</v>
          </cell>
          <cell r="B140">
            <v>1.8310366641897251E-20</v>
          </cell>
        </row>
        <row r="141">
          <cell r="A141">
            <v>1.8310366641897251E-20</v>
          </cell>
          <cell r="B141">
            <v>1.8310366641897251E-20</v>
          </cell>
        </row>
        <row r="142">
          <cell r="A142">
            <v>1.8310366641897251E-20</v>
          </cell>
          <cell r="B142">
            <v>1.8310366641897251E-20</v>
          </cell>
        </row>
        <row r="143">
          <cell r="A143">
            <v>1.8310366641897251E-20</v>
          </cell>
          <cell r="B143">
            <v>1.8310366641897251E-20</v>
          </cell>
        </row>
        <row r="144">
          <cell r="A144">
            <v>1.8310366641897251E-20</v>
          </cell>
          <cell r="B144">
            <v>1.8310366641897251E-20</v>
          </cell>
        </row>
        <row r="145">
          <cell r="A145">
            <v>1.8310366641897251E-20</v>
          </cell>
          <cell r="B145">
            <v>1.8310366641897251E-20</v>
          </cell>
        </row>
        <row r="146">
          <cell r="A146">
            <v>1.8310366641897251E-20</v>
          </cell>
          <cell r="B146">
            <v>1.8310366641897251E-20</v>
          </cell>
        </row>
        <row r="147">
          <cell r="A147">
            <v>1.8310366641897251E-20</v>
          </cell>
          <cell r="B147">
            <v>1.8310366641897251E-20</v>
          </cell>
        </row>
        <row r="148">
          <cell r="A148">
            <v>1.8310366641897251E-20</v>
          </cell>
          <cell r="B148">
            <v>1.8310366641897251E-20</v>
          </cell>
        </row>
        <row r="149">
          <cell r="A149">
            <v>1.8310366641897251E-20</v>
          </cell>
          <cell r="B149">
            <v>1.8310366641897251E-20</v>
          </cell>
        </row>
        <row r="150">
          <cell r="A150">
            <v>1.8310366641897251E-20</v>
          </cell>
          <cell r="B150">
            <v>1.8310366641897251E-20</v>
          </cell>
        </row>
        <row r="151">
          <cell r="A151">
            <v>1.8310366641897251E-20</v>
          </cell>
          <cell r="B151">
            <v>1.8310366641897251E-20</v>
          </cell>
        </row>
        <row r="152">
          <cell r="A152">
            <v>1.8310366641897251E-20</v>
          </cell>
          <cell r="B152">
            <v>1.8310366641897251E-20</v>
          </cell>
        </row>
        <row r="153">
          <cell r="A153">
            <v>1.8310366641897251E-20</v>
          </cell>
          <cell r="B153">
            <v>1.8310366641897251E-20</v>
          </cell>
        </row>
        <row r="154">
          <cell r="A154">
            <v>1.8310366641897251E-20</v>
          </cell>
          <cell r="B154">
            <v>1.8310366641897251E-20</v>
          </cell>
        </row>
        <row r="155">
          <cell r="A155">
            <v>1.8310366641897251E-20</v>
          </cell>
          <cell r="B155">
            <v>1.8310366641897251E-20</v>
          </cell>
        </row>
        <row r="156">
          <cell r="A156">
            <v>1.8310366641897251E-20</v>
          </cell>
          <cell r="B156">
            <v>1.8310366641897251E-20</v>
          </cell>
        </row>
        <row r="157">
          <cell r="A157">
            <v>1.8310366641897251E-20</v>
          </cell>
          <cell r="B157">
            <v>1.8310366641897251E-20</v>
          </cell>
        </row>
        <row r="158">
          <cell r="A158">
            <v>1.8310366641897251E-20</v>
          </cell>
          <cell r="B158">
            <v>1.8310366641897251E-20</v>
          </cell>
        </row>
        <row r="159">
          <cell r="A159">
            <v>1.8310366641897251E-20</v>
          </cell>
          <cell r="B159">
            <v>1.8310366641897251E-20</v>
          </cell>
        </row>
        <row r="160">
          <cell r="A160">
            <v>1.8310366641897251E-20</v>
          </cell>
          <cell r="B160">
            <v>1.8310366641897251E-20</v>
          </cell>
        </row>
        <row r="161">
          <cell r="A161">
            <v>1.8310366641897251E-20</v>
          </cell>
          <cell r="B161">
            <v>1.8310366641897251E-20</v>
          </cell>
        </row>
        <row r="162">
          <cell r="A162">
            <v>1.8310366641897251E-20</v>
          </cell>
          <cell r="B162">
            <v>1.8310366641897251E-20</v>
          </cell>
        </row>
        <row r="163">
          <cell r="A163">
            <v>1.8310366641897251E-20</v>
          </cell>
          <cell r="B163">
            <v>1.8310366641897251E-20</v>
          </cell>
        </row>
        <row r="164">
          <cell r="A164">
            <v>1.8310366641897251E-20</v>
          </cell>
          <cell r="B164">
            <v>1.8310366641897251E-20</v>
          </cell>
        </row>
        <row r="165">
          <cell r="A165">
            <v>1.8310366641897251E-20</v>
          </cell>
          <cell r="B165">
            <v>1.8310366641897251E-20</v>
          </cell>
        </row>
        <row r="166">
          <cell r="A166">
            <v>1.8310366641897251E-20</v>
          </cell>
          <cell r="B166">
            <v>1.8310366641897251E-20</v>
          </cell>
        </row>
        <row r="167">
          <cell r="A167">
            <v>1.8310366641897251E-20</v>
          </cell>
          <cell r="B167">
            <v>1.8310366641897251E-20</v>
          </cell>
        </row>
        <row r="168">
          <cell r="A168">
            <v>1.8310366641897251E-20</v>
          </cell>
          <cell r="B168">
            <v>1.8310366641897251E-20</v>
          </cell>
        </row>
        <row r="169">
          <cell r="A169">
            <v>1.8310366641897251E-20</v>
          </cell>
          <cell r="B169">
            <v>1.8310366641897251E-20</v>
          </cell>
        </row>
        <row r="170">
          <cell r="A170">
            <v>1.8310366641897251E-20</v>
          </cell>
          <cell r="B170">
            <v>1.8310366641897251E-20</v>
          </cell>
        </row>
        <row r="171">
          <cell r="A171">
            <v>1.8310366641897251E-20</v>
          </cell>
          <cell r="B171">
            <v>1.8310366641897251E-20</v>
          </cell>
        </row>
        <row r="172">
          <cell r="A172">
            <v>1.8310366641897251E-20</v>
          </cell>
          <cell r="B172">
            <v>1.8310366641897251E-20</v>
          </cell>
        </row>
        <row r="173">
          <cell r="A173">
            <v>1.8310366641897251E-20</v>
          </cell>
          <cell r="B173">
            <v>1.8310366641897251E-20</v>
          </cell>
        </row>
        <row r="174">
          <cell r="A174">
            <v>1.8310366641897251E-20</v>
          </cell>
          <cell r="B174">
            <v>1.8310366641897251E-20</v>
          </cell>
        </row>
        <row r="175">
          <cell r="A175">
            <v>1.8310366641897251E-20</v>
          </cell>
          <cell r="B175">
            <v>1.8310366641897251E-20</v>
          </cell>
        </row>
        <row r="176">
          <cell r="A176">
            <v>1.8310366641897251E-20</v>
          </cell>
          <cell r="B176">
            <v>1.8310366641897251E-20</v>
          </cell>
        </row>
        <row r="177">
          <cell r="A177">
            <v>1.8310366641897251E-20</v>
          </cell>
          <cell r="B177">
            <v>1.8310366641897251E-20</v>
          </cell>
        </row>
        <row r="178">
          <cell r="A178">
            <v>1.8310366641897251E-20</v>
          </cell>
          <cell r="B178">
            <v>1.8310366641897251E-20</v>
          </cell>
        </row>
        <row r="179">
          <cell r="A179">
            <v>1.8310366641897251E-20</v>
          </cell>
          <cell r="B179">
            <v>1.8310366641897251E-20</v>
          </cell>
        </row>
        <row r="180">
          <cell r="A180">
            <v>1.8310366641897251E-20</v>
          </cell>
          <cell r="B180">
            <v>1.8310366641897251E-20</v>
          </cell>
        </row>
        <row r="181">
          <cell r="A181">
            <v>1.8310366641897251E-20</v>
          </cell>
          <cell r="B181">
            <v>1.8310366641897251E-20</v>
          </cell>
        </row>
        <row r="182">
          <cell r="A182">
            <v>1.8310366641897251E-20</v>
          </cell>
          <cell r="B182">
            <v>1.8310366641897251E-20</v>
          </cell>
        </row>
        <row r="183">
          <cell r="A183">
            <v>1.8310366641897251E-20</v>
          </cell>
          <cell r="B183">
            <v>1.8310366641897251E-20</v>
          </cell>
        </row>
        <row r="184">
          <cell r="A184">
            <v>1.8310366641897251E-20</v>
          </cell>
          <cell r="B184">
            <v>1.8310366641897251E-20</v>
          </cell>
        </row>
        <row r="185">
          <cell r="A185">
            <v>1.8310366641897251E-20</v>
          </cell>
          <cell r="B185">
            <v>1.8310366641897251E-20</v>
          </cell>
        </row>
        <row r="186">
          <cell r="A186">
            <v>1.8310366641897251E-20</v>
          </cell>
          <cell r="B186">
            <v>1.8310366641897251E-20</v>
          </cell>
        </row>
        <row r="187">
          <cell r="A187">
            <v>1.8310366641897251E-20</v>
          </cell>
          <cell r="B187">
            <v>1.8310366641897251E-20</v>
          </cell>
        </row>
        <row r="188">
          <cell r="A188">
            <v>1.8310366641897251E-20</v>
          </cell>
          <cell r="B188">
            <v>1.8310366641897251E-20</v>
          </cell>
        </row>
        <row r="189">
          <cell r="A189">
            <v>1.8310366641897251E-20</v>
          </cell>
          <cell r="B189">
            <v>1.8310366641897251E-20</v>
          </cell>
        </row>
        <row r="190">
          <cell r="A190">
            <v>1.8310366641897251E-20</v>
          </cell>
          <cell r="B190">
            <v>1.8310366641897251E-20</v>
          </cell>
        </row>
        <row r="191">
          <cell r="A191">
            <v>1.8310366641897251E-20</v>
          </cell>
          <cell r="B191">
            <v>1.8310366641897251E-20</v>
          </cell>
        </row>
        <row r="192">
          <cell r="A192">
            <v>1.8310366641897251E-20</v>
          </cell>
          <cell r="B192">
            <v>1.8310366641897251E-20</v>
          </cell>
        </row>
        <row r="193">
          <cell r="A193">
            <v>1.8310366641897251E-20</v>
          </cell>
          <cell r="B193">
            <v>1.8310366641897251E-20</v>
          </cell>
        </row>
        <row r="194">
          <cell r="A194">
            <v>1.8310366641897251E-20</v>
          </cell>
          <cell r="B194">
            <v>1.8310366641897251E-20</v>
          </cell>
        </row>
        <row r="195">
          <cell r="A195">
            <v>1.8310366641897251E-20</v>
          </cell>
          <cell r="B195">
            <v>1.8310366641897251E-20</v>
          </cell>
        </row>
        <row r="196">
          <cell r="A196">
            <v>1.8310366641897251E-20</v>
          </cell>
          <cell r="B196">
            <v>1.8310366641897251E-20</v>
          </cell>
        </row>
        <row r="197">
          <cell r="A197">
            <v>1.8310366641897251E-20</v>
          </cell>
          <cell r="B197">
            <v>1.8310366641897251E-20</v>
          </cell>
        </row>
        <row r="198">
          <cell r="A198">
            <v>1.8310366641897251E-20</v>
          </cell>
          <cell r="B198">
            <v>1.8310366641897251E-20</v>
          </cell>
        </row>
        <row r="199">
          <cell r="A199">
            <v>1.8310366641897251E-20</v>
          </cell>
          <cell r="B199">
            <v>1.8310366641897251E-20</v>
          </cell>
        </row>
        <row r="200">
          <cell r="A200">
            <v>1.8310366641897251E-20</v>
          </cell>
          <cell r="B200">
            <v>1.8310366641897251E-20</v>
          </cell>
        </row>
        <row r="201">
          <cell r="A201">
            <v>1.8310366641897251E-20</v>
          </cell>
          <cell r="B201">
            <v>1.8310366641897251E-20</v>
          </cell>
        </row>
        <row r="202">
          <cell r="A202">
            <v>1.8310366641897251E-20</v>
          </cell>
          <cell r="B202">
            <v>1.8310366641897251E-20</v>
          </cell>
        </row>
        <row r="203">
          <cell r="A203">
            <v>1.8310366641897251E-20</v>
          </cell>
          <cell r="B203">
            <v>1.8310366641897251E-20</v>
          </cell>
        </row>
        <row r="204">
          <cell r="A204">
            <v>1.8310366641897251E-20</v>
          </cell>
          <cell r="B204">
            <v>1.8310366641897251E-20</v>
          </cell>
        </row>
        <row r="205">
          <cell r="A205">
            <v>1.8310366641897251E-20</v>
          </cell>
          <cell r="B205">
            <v>1.8310366641897251E-20</v>
          </cell>
        </row>
        <row r="206">
          <cell r="A206">
            <v>1.8310366641897251E-20</v>
          </cell>
          <cell r="B206">
            <v>1.8310366641897251E-20</v>
          </cell>
        </row>
        <row r="207">
          <cell r="A207">
            <v>1.8310366641897251E-20</v>
          </cell>
          <cell r="B207">
            <v>1.8310366641897251E-20</v>
          </cell>
        </row>
        <row r="208">
          <cell r="A208">
            <v>1.8310366641897251E-20</v>
          </cell>
          <cell r="B208">
            <v>1.8310366641897251E-20</v>
          </cell>
        </row>
        <row r="209">
          <cell r="A209">
            <v>1.8310366641897251E-20</v>
          </cell>
          <cell r="B209">
            <v>1.8310366641897251E-20</v>
          </cell>
        </row>
        <row r="210">
          <cell r="A210">
            <v>1.8310366641897251E-20</v>
          </cell>
          <cell r="B210">
            <v>1.8310366641897251E-20</v>
          </cell>
        </row>
        <row r="211">
          <cell r="A211">
            <v>1.8310366641897251E-20</v>
          </cell>
          <cell r="B211">
            <v>1.8310366641897251E-20</v>
          </cell>
        </row>
        <row r="212">
          <cell r="A212">
            <v>1.8310366641897251E-20</v>
          </cell>
          <cell r="B212">
            <v>1.8310366641897251E-20</v>
          </cell>
        </row>
        <row r="213">
          <cell r="A213">
            <v>1.8310366641897251E-20</v>
          </cell>
          <cell r="B213">
            <v>1.8310366641897251E-20</v>
          </cell>
        </row>
        <row r="214">
          <cell r="A214">
            <v>1.8310366641897251E-20</v>
          </cell>
          <cell r="B214">
            <v>1.8310366641897251E-20</v>
          </cell>
        </row>
        <row r="215">
          <cell r="A215">
            <v>1.8310366641897251E-20</v>
          </cell>
          <cell r="B215">
            <v>1.8310366641897251E-20</v>
          </cell>
        </row>
        <row r="216">
          <cell r="A216">
            <v>1.8310366641897251E-20</v>
          </cell>
          <cell r="B216">
            <v>1.8310366641897251E-20</v>
          </cell>
        </row>
        <row r="217">
          <cell r="A217">
            <v>1.8310366641897251E-20</v>
          </cell>
          <cell r="B217">
            <v>1.8310366641897251E-20</v>
          </cell>
        </row>
        <row r="218">
          <cell r="A218">
            <v>1.8310366641897251E-20</v>
          </cell>
          <cell r="B218">
            <v>1.8310366641897251E-20</v>
          </cell>
        </row>
        <row r="219">
          <cell r="A219">
            <v>1.8310366641897251E-20</v>
          </cell>
          <cell r="B219">
            <v>1.8310366641897251E-20</v>
          </cell>
        </row>
        <row r="220">
          <cell r="A220">
            <v>1.8310366641897251E-20</v>
          </cell>
          <cell r="B220">
            <v>1.8310366641897251E-20</v>
          </cell>
        </row>
        <row r="221">
          <cell r="A221">
            <v>1.8310366641897251E-20</v>
          </cell>
          <cell r="B221">
            <v>1.8310366641897251E-20</v>
          </cell>
        </row>
        <row r="222">
          <cell r="A222">
            <v>1.8310366641897251E-20</v>
          </cell>
          <cell r="B222">
            <v>1.8310366641897251E-20</v>
          </cell>
        </row>
        <row r="223">
          <cell r="A223">
            <v>1.8310366641897251E-20</v>
          </cell>
          <cell r="B223">
            <v>1.8310366641897251E-20</v>
          </cell>
        </row>
        <row r="224">
          <cell r="A224">
            <v>1.8310366641897251E-20</v>
          </cell>
          <cell r="B224">
            <v>1.8310366641897251E-20</v>
          </cell>
        </row>
        <row r="225">
          <cell r="A225">
            <v>1.8310366641897251E-20</v>
          </cell>
          <cell r="B225">
            <v>1.8310366641897251E-20</v>
          </cell>
        </row>
        <row r="226">
          <cell r="A226">
            <v>1.8310366641897251E-20</v>
          </cell>
          <cell r="B226">
            <v>1.8310366641897251E-20</v>
          </cell>
        </row>
        <row r="227">
          <cell r="A227">
            <v>1.8310366641897251E-20</v>
          </cell>
          <cell r="B227">
            <v>1.8310366641897251E-20</v>
          </cell>
        </row>
        <row r="228">
          <cell r="A228">
            <v>1.8310366641897251E-20</v>
          </cell>
          <cell r="B228">
            <v>1.8310366641897251E-20</v>
          </cell>
        </row>
        <row r="229">
          <cell r="A229">
            <v>1.8310366641897251E-20</v>
          </cell>
          <cell r="B229">
            <v>1.8310366641897251E-20</v>
          </cell>
        </row>
        <row r="230">
          <cell r="A230">
            <v>1.8310366641897251E-20</v>
          </cell>
          <cell r="B230">
            <v>1.8310366641897251E-20</v>
          </cell>
        </row>
        <row r="231">
          <cell r="A231">
            <v>1.8310366641897251E-20</v>
          </cell>
          <cell r="B231">
            <v>1.8310366641897251E-20</v>
          </cell>
        </row>
        <row r="232">
          <cell r="A232">
            <v>1.8310366641897251E-20</v>
          </cell>
          <cell r="B232">
            <v>1.8310366641897251E-20</v>
          </cell>
        </row>
        <row r="233">
          <cell r="A233">
            <v>1.8310366641897251E-20</v>
          </cell>
          <cell r="B233">
            <v>1.8310366641897251E-20</v>
          </cell>
        </row>
        <row r="234">
          <cell r="A234">
            <v>1.8310366641897251E-20</v>
          </cell>
          <cell r="B234">
            <v>1.8310366641897251E-20</v>
          </cell>
        </row>
        <row r="235">
          <cell r="A235">
            <v>1.8310366641897251E-20</v>
          </cell>
          <cell r="B235">
            <v>1.8310366641897251E-20</v>
          </cell>
        </row>
        <row r="236">
          <cell r="A236">
            <v>1.8310366641897251E-20</v>
          </cell>
          <cell r="B236">
            <v>1.8310366641897251E-20</v>
          </cell>
        </row>
        <row r="237">
          <cell r="A237">
            <v>1.8310366641897251E-20</v>
          </cell>
          <cell r="B237">
            <v>1.8310366641897251E-20</v>
          </cell>
        </row>
        <row r="238">
          <cell r="A238">
            <v>1.8310366641897251E-20</v>
          </cell>
          <cell r="B238">
            <v>1.8310366641897251E-20</v>
          </cell>
        </row>
        <row r="239">
          <cell r="A239">
            <v>1.8310366641897251E-20</v>
          </cell>
          <cell r="B239">
            <v>1.8310366641897251E-20</v>
          </cell>
        </row>
        <row r="240">
          <cell r="A240">
            <v>1.8310366641897251E-20</v>
          </cell>
          <cell r="B240">
            <v>1.8310366641897251E-20</v>
          </cell>
        </row>
        <row r="241">
          <cell r="A241">
            <v>1.8310366641897251E-20</v>
          </cell>
          <cell r="B241">
            <v>1.8310366641897251E-20</v>
          </cell>
        </row>
        <row r="242">
          <cell r="A242">
            <v>1.8310366641897251E-20</v>
          </cell>
          <cell r="B242">
            <v>1.8310366641897251E-20</v>
          </cell>
        </row>
        <row r="243">
          <cell r="A243">
            <v>1.8310366641897251E-20</v>
          </cell>
          <cell r="B243">
            <v>1.8310366641897251E-20</v>
          </cell>
        </row>
        <row r="244">
          <cell r="A244">
            <v>1.8310366641897251E-20</v>
          </cell>
          <cell r="B244">
            <v>1.8310366641897251E-20</v>
          </cell>
        </row>
        <row r="245">
          <cell r="A245">
            <v>1.8310366641897251E-20</v>
          </cell>
          <cell r="B245">
            <v>1.8310366641897251E-20</v>
          </cell>
        </row>
        <row r="246">
          <cell r="A246">
            <v>1.8310366641897251E-20</v>
          </cell>
          <cell r="B246">
            <v>1.8310366641897251E-20</v>
          </cell>
        </row>
        <row r="247">
          <cell r="A247">
            <v>1.8310366641897251E-20</v>
          </cell>
          <cell r="B247">
            <v>1.8310366641897251E-20</v>
          </cell>
        </row>
        <row r="248">
          <cell r="A248">
            <v>1.8310366641897251E-20</v>
          </cell>
          <cell r="B248">
            <v>1.8310366641897251E-20</v>
          </cell>
        </row>
        <row r="249">
          <cell r="A249">
            <v>1.8310366641897251E-20</v>
          </cell>
          <cell r="B249">
            <v>1.8310366641897251E-20</v>
          </cell>
        </row>
        <row r="250">
          <cell r="A250">
            <v>1.8310366641897251E-20</v>
          </cell>
          <cell r="B250">
            <v>1.8310366641897251E-20</v>
          </cell>
        </row>
        <row r="251">
          <cell r="A251">
            <v>1.8310366641897251E-20</v>
          </cell>
          <cell r="B251">
            <v>1.8310366641897251E-20</v>
          </cell>
        </row>
        <row r="252">
          <cell r="A252">
            <v>1.8310366641897251E-20</v>
          </cell>
          <cell r="B252">
            <v>1.8310366641897251E-20</v>
          </cell>
        </row>
        <row r="253">
          <cell r="A253">
            <v>1.8310366641897251E-20</v>
          </cell>
          <cell r="B253">
            <v>1.8310366641897251E-20</v>
          </cell>
        </row>
        <row r="254">
          <cell r="A254">
            <v>1.8310366641897251E-20</v>
          </cell>
          <cell r="B254">
            <v>1.8310366641897251E-20</v>
          </cell>
        </row>
        <row r="255">
          <cell r="A255">
            <v>1.8310366641897251E-20</v>
          </cell>
          <cell r="B255">
            <v>1.8310366641897251E-20</v>
          </cell>
        </row>
        <row r="256">
          <cell r="A256">
            <v>1.8310366641897251E-20</v>
          </cell>
          <cell r="B256">
            <v>1.8310366641897251E-20</v>
          </cell>
        </row>
        <row r="257">
          <cell r="A257">
            <v>1.8310366641897251E-20</v>
          </cell>
          <cell r="B257">
            <v>1.8310366641897251E-20</v>
          </cell>
        </row>
        <row r="258">
          <cell r="A258">
            <v>1.8310366641897251E-20</v>
          </cell>
          <cell r="B258">
            <v>1.8310366641897251E-20</v>
          </cell>
        </row>
        <row r="259">
          <cell r="A259">
            <v>1.8310366641897251E-20</v>
          </cell>
          <cell r="B259">
            <v>1.8310366641897251E-20</v>
          </cell>
        </row>
        <row r="260">
          <cell r="A260">
            <v>1.8310366641897251E-20</v>
          </cell>
          <cell r="B260">
            <v>1.8310366641897251E-20</v>
          </cell>
        </row>
        <row r="261">
          <cell r="A261">
            <v>1.8310366641897251E-20</v>
          </cell>
          <cell r="B261">
            <v>1.8310366641897251E-20</v>
          </cell>
        </row>
        <row r="262">
          <cell r="A262">
            <v>1.8310366641897251E-20</v>
          </cell>
          <cell r="B262">
            <v>1.8310366641897251E-20</v>
          </cell>
        </row>
        <row r="263">
          <cell r="A263">
            <v>1.8310366641897251E-20</v>
          </cell>
          <cell r="B263">
            <v>1.8310366641897251E-20</v>
          </cell>
        </row>
        <row r="264">
          <cell r="A264">
            <v>1.8310366641897251E-20</v>
          </cell>
          <cell r="B264">
            <v>1.8310366641897251E-20</v>
          </cell>
        </row>
        <row r="265">
          <cell r="A265">
            <v>1.8310366641897251E-20</v>
          </cell>
          <cell r="B265">
            <v>1.8310366641897251E-20</v>
          </cell>
        </row>
        <row r="266">
          <cell r="A266">
            <v>1.8310366641897251E-20</v>
          </cell>
          <cell r="B266">
            <v>1.8310366641897251E-20</v>
          </cell>
        </row>
        <row r="267">
          <cell r="A267">
            <v>1.8310366641897251E-20</v>
          </cell>
          <cell r="B267">
            <v>1.8310366641897251E-20</v>
          </cell>
        </row>
        <row r="268">
          <cell r="A268">
            <v>1.8310366641897251E-20</v>
          </cell>
          <cell r="B268">
            <v>1.8310366641897251E-20</v>
          </cell>
        </row>
        <row r="269">
          <cell r="A269">
            <v>1.8310366641897251E-20</v>
          </cell>
          <cell r="B269">
            <v>1.8310366641897251E-20</v>
          </cell>
        </row>
        <row r="270">
          <cell r="A270">
            <v>1.8310366641897251E-20</v>
          </cell>
          <cell r="B270">
            <v>1.8310366641897251E-20</v>
          </cell>
        </row>
        <row r="271">
          <cell r="A271">
            <v>1.8310366641897251E-20</v>
          </cell>
          <cell r="B271">
            <v>1.8310366641897251E-20</v>
          </cell>
        </row>
        <row r="272">
          <cell r="A272">
            <v>1.8310366641897251E-20</v>
          </cell>
          <cell r="B272">
            <v>1.8310366641897251E-20</v>
          </cell>
        </row>
        <row r="273">
          <cell r="A273">
            <v>1.8310366641897251E-20</v>
          </cell>
          <cell r="B273">
            <v>1.8310366641897251E-20</v>
          </cell>
        </row>
        <row r="274">
          <cell r="A274">
            <v>1.8310366641897251E-20</v>
          </cell>
          <cell r="B274">
            <v>1.8310366641897251E-20</v>
          </cell>
        </row>
        <row r="275">
          <cell r="A275">
            <v>1.8310366641897251E-20</v>
          </cell>
          <cell r="B275">
            <v>1.8310366641897251E-20</v>
          </cell>
        </row>
        <row r="276">
          <cell r="A276">
            <v>1.8310366641897251E-20</v>
          </cell>
          <cell r="B276">
            <v>1.8310366641897251E-20</v>
          </cell>
        </row>
        <row r="277">
          <cell r="A277">
            <v>1.8310366641897251E-20</v>
          </cell>
          <cell r="B277">
            <v>1.8310366641897251E-20</v>
          </cell>
        </row>
        <row r="278">
          <cell r="A278">
            <v>1.8310366641897251E-20</v>
          </cell>
          <cell r="B278">
            <v>1.8310366641897251E-20</v>
          </cell>
        </row>
        <row r="279">
          <cell r="A279">
            <v>1.8310366641897251E-20</v>
          </cell>
          <cell r="B279">
            <v>1.8310366641897251E-20</v>
          </cell>
        </row>
        <row r="280">
          <cell r="A280">
            <v>1.8310366641897251E-20</v>
          </cell>
          <cell r="B280">
            <v>1.8310366641897251E-20</v>
          </cell>
        </row>
        <row r="281">
          <cell r="A281">
            <v>1.8310366641897251E-20</v>
          </cell>
          <cell r="B281">
            <v>1.8310366641897251E-20</v>
          </cell>
        </row>
        <row r="282">
          <cell r="A282">
            <v>1.8310366641897251E-20</v>
          </cell>
          <cell r="B282">
            <v>1.8310366641897251E-20</v>
          </cell>
        </row>
        <row r="283">
          <cell r="A283">
            <v>1.8310366641897251E-20</v>
          </cell>
          <cell r="B283">
            <v>1.8310366641897251E-20</v>
          </cell>
        </row>
        <row r="284">
          <cell r="A284">
            <v>1.8310366641897251E-20</v>
          </cell>
          <cell r="B284">
            <v>1.8310366641897251E-20</v>
          </cell>
        </row>
        <row r="285">
          <cell r="A285">
            <v>1.8310366641897251E-20</v>
          </cell>
          <cell r="B285">
            <v>1.8310366641897251E-20</v>
          </cell>
        </row>
        <row r="286">
          <cell r="A286">
            <v>1.8310366641897251E-20</v>
          </cell>
          <cell r="B286">
            <v>1.8310366641897251E-20</v>
          </cell>
        </row>
        <row r="287">
          <cell r="A287">
            <v>1.8310366641897251E-20</v>
          </cell>
          <cell r="B287">
            <v>1.8310366641897251E-20</v>
          </cell>
        </row>
        <row r="288">
          <cell r="A288">
            <v>1.8310366641897251E-20</v>
          </cell>
          <cell r="B288">
            <v>1.8310366641897251E-20</v>
          </cell>
        </row>
        <row r="289">
          <cell r="A289">
            <v>1.8310366641897251E-20</v>
          </cell>
          <cell r="B289">
            <v>1.8310366641897251E-20</v>
          </cell>
        </row>
        <row r="290">
          <cell r="A290">
            <v>1.8310366641897251E-20</v>
          </cell>
          <cell r="B290">
            <v>1.8310366641897251E-20</v>
          </cell>
        </row>
        <row r="291">
          <cell r="A291">
            <v>1.8310366641897251E-20</v>
          </cell>
          <cell r="B291">
            <v>1.8310366641897251E-20</v>
          </cell>
        </row>
        <row r="292">
          <cell r="A292">
            <v>1.8310366641897251E-20</v>
          </cell>
          <cell r="B292">
            <v>1.8310366641897251E-20</v>
          </cell>
        </row>
        <row r="293">
          <cell r="A293">
            <v>1.8310366641897251E-20</v>
          </cell>
          <cell r="B293">
            <v>1.8310366641897251E-20</v>
          </cell>
        </row>
        <row r="294">
          <cell r="A294">
            <v>1.8310366641897251E-20</v>
          </cell>
          <cell r="B294">
            <v>1.8310366641897251E-20</v>
          </cell>
        </row>
        <row r="295">
          <cell r="A295">
            <v>1.8310366641897251E-20</v>
          </cell>
          <cell r="B295">
            <v>1.8310366641897251E-20</v>
          </cell>
        </row>
        <row r="296">
          <cell r="A296">
            <v>1.8310366641897251E-20</v>
          </cell>
          <cell r="B296">
            <v>1.8310366641897251E-20</v>
          </cell>
        </row>
        <row r="297">
          <cell r="A297">
            <v>1.8310366641897251E-20</v>
          </cell>
          <cell r="B297">
            <v>1.8310366641897251E-20</v>
          </cell>
        </row>
        <row r="298">
          <cell r="A298">
            <v>1.8310366641897251E-20</v>
          </cell>
          <cell r="B298">
            <v>1.8310366641897251E-20</v>
          </cell>
        </row>
        <row r="299">
          <cell r="A299">
            <v>1.8310366641897251E-20</v>
          </cell>
          <cell r="B299">
            <v>1.8310366641897251E-20</v>
          </cell>
        </row>
        <row r="300">
          <cell r="A300">
            <v>1.8310366641897251E-20</v>
          </cell>
          <cell r="B300">
            <v>1.8310366641897251E-20</v>
          </cell>
        </row>
        <row r="301">
          <cell r="A301">
            <v>1.8310366641897251E-20</v>
          </cell>
          <cell r="B301">
            <v>1.8310366641897251E-20</v>
          </cell>
        </row>
        <row r="302">
          <cell r="A302">
            <v>1.8310366641897251E-20</v>
          </cell>
          <cell r="B302">
            <v>1.8310366641897251E-20</v>
          </cell>
        </row>
        <row r="303">
          <cell r="A303">
            <v>1.8310366641897251E-20</v>
          </cell>
          <cell r="B303">
            <v>1.8310366641897251E-20</v>
          </cell>
        </row>
        <row r="304">
          <cell r="A304">
            <v>1.8310366641897251E-20</v>
          </cell>
          <cell r="B304">
            <v>1.8310366641897251E-20</v>
          </cell>
        </row>
        <row r="305">
          <cell r="A305">
            <v>1.8310366641897251E-20</v>
          </cell>
          <cell r="B305">
            <v>1.8310366641897251E-20</v>
          </cell>
        </row>
        <row r="306">
          <cell r="A306">
            <v>1.8310366641897251E-20</v>
          </cell>
          <cell r="B306">
            <v>1.8310366641897251E-20</v>
          </cell>
        </row>
        <row r="307">
          <cell r="A307">
            <v>1.8310366641897251E-20</v>
          </cell>
          <cell r="B307">
            <v>1.8310366641897251E-20</v>
          </cell>
        </row>
        <row r="308">
          <cell r="A308">
            <v>1.8310366641897251E-20</v>
          </cell>
          <cell r="B308">
            <v>1.8310366641897251E-20</v>
          </cell>
        </row>
        <row r="309">
          <cell r="A309">
            <v>1.8310366641897251E-20</v>
          </cell>
          <cell r="B309">
            <v>1.8310366641897251E-20</v>
          </cell>
        </row>
        <row r="310">
          <cell r="A310">
            <v>1.8310366641897251E-20</v>
          </cell>
          <cell r="B310">
            <v>1.8310366641897251E-20</v>
          </cell>
        </row>
        <row r="311">
          <cell r="A311">
            <v>1.8310366641897251E-20</v>
          </cell>
          <cell r="B311">
            <v>1.8310366641897251E-20</v>
          </cell>
        </row>
        <row r="312">
          <cell r="A312">
            <v>1.8310366641897251E-20</v>
          </cell>
          <cell r="B312">
            <v>1.8310366641897251E-20</v>
          </cell>
        </row>
        <row r="313">
          <cell r="A313">
            <v>1.8310366641897251E-20</v>
          </cell>
          <cell r="B313">
            <v>1.8310366641897251E-20</v>
          </cell>
        </row>
        <row r="314">
          <cell r="A314">
            <v>1.8310366641897251E-20</v>
          </cell>
          <cell r="B314">
            <v>1.8310366641897251E-20</v>
          </cell>
        </row>
        <row r="315">
          <cell r="A315">
            <v>1.8310366641897251E-20</v>
          </cell>
          <cell r="B315">
            <v>1.8310366641897251E-20</v>
          </cell>
        </row>
        <row r="316">
          <cell r="A316">
            <v>1.8310366641897251E-20</v>
          </cell>
          <cell r="B316">
            <v>1.8310366641897251E-20</v>
          </cell>
        </row>
        <row r="317">
          <cell r="A317">
            <v>1.8310366641897251E-20</v>
          </cell>
          <cell r="B317">
            <v>1.8310366641897251E-20</v>
          </cell>
        </row>
        <row r="318">
          <cell r="A318">
            <v>1.8310366641897251E-20</v>
          </cell>
          <cell r="B318">
            <v>1.8310366641897251E-20</v>
          </cell>
        </row>
        <row r="319">
          <cell r="A319">
            <v>1.8310366641897251E-20</v>
          </cell>
          <cell r="B319">
            <v>1.8310366641897251E-20</v>
          </cell>
        </row>
        <row r="320">
          <cell r="A320">
            <v>1.8310366641897251E-20</v>
          </cell>
          <cell r="B320">
            <v>1.8310366641897251E-20</v>
          </cell>
        </row>
        <row r="321">
          <cell r="A321">
            <v>1.8310366641897251E-20</v>
          </cell>
          <cell r="B321">
            <v>1.8310366641897251E-20</v>
          </cell>
        </row>
        <row r="322">
          <cell r="A322">
            <v>1.8310366641897251E-20</v>
          </cell>
          <cell r="B322">
            <v>1.8310366641897251E-20</v>
          </cell>
        </row>
        <row r="323">
          <cell r="A323">
            <v>1.8310366641897251E-20</v>
          </cell>
          <cell r="B323">
            <v>1.8310366641897251E-20</v>
          </cell>
        </row>
        <row r="324">
          <cell r="A324">
            <v>1.8310366641897251E-20</v>
          </cell>
          <cell r="B324">
            <v>1.8310366641897251E-20</v>
          </cell>
        </row>
        <row r="325">
          <cell r="A325">
            <v>1.8310366641897251E-20</v>
          </cell>
          <cell r="B325">
            <v>1.8310366641897251E-20</v>
          </cell>
        </row>
        <row r="326">
          <cell r="A326">
            <v>1.8310366641897251E-20</v>
          </cell>
          <cell r="B326">
            <v>1.8310366641897251E-20</v>
          </cell>
        </row>
        <row r="327">
          <cell r="A327">
            <v>1.8310366641897251E-20</v>
          </cell>
          <cell r="B327">
            <v>1.8310366641897251E-20</v>
          </cell>
        </row>
        <row r="328">
          <cell r="A328">
            <v>1.8310366641897251E-20</v>
          </cell>
          <cell r="B328">
            <v>1.8310366641897251E-20</v>
          </cell>
        </row>
        <row r="329">
          <cell r="A329">
            <v>1.8310366641897251E-20</v>
          </cell>
          <cell r="B329">
            <v>1.8310366641897251E-20</v>
          </cell>
        </row>
        <row r="330">
          <cell r="A330">
            <v>1.8310366641897251E-20</v>
          </cell>
          <cell r="B330">
            <v>1.8310366641897251E-20</v>
          </cell>
        </row>
        <row r="331">
          <cell r="A331">
            <v>1.8310366641897251E-20</v>
          </cell>
          <cell r="B331">
            <v>1.8310366641897251E-20</v>
          </cell>
        </row>
        <row r="332">
          <cell r="A332">
            <v>1.8310366641897251E-20</v>
          </cell>
          <cell r="B332">
            <v>1.8310366641897251E-20</v>
          </cell>
        </row>
        <row r="333">
          <cell r="A333">
            <v>1.8310366641897251E-20</v>
          </cell>
          <cell r="B333">
            <v>1.8310366641897251E-20</v>
          </cell>
        </row>
        <row r="334">
          <cell r="A334">
            <v>1.8310366641897251E-20</v>
          </cell>
          <cell r="B334">
            <v>1.8310366641897251E-20</v>
          </cell>
        </row>
        <row r="335">
          <cell r="A335">
            <v>1.8310366641897251E-20</v>
          </cell>
          <cell r="B335">
            <v>1.8310366641897251E-20</v>
          </cell>
        </row>
        <row r="336">
          <cell r="A336">
            <v>1.8310366641897251E-20</v>
          </cell>
          <cell r="B336">
            <v>1.8310366641897251E-20</v>
          </cell>
        </row>
        <row r="337">
          <cell r="A337">
            <v>1.8310366641897251E-20</v>
          </cell>
          <cell r="B337">
            <v>1.8310366641897251E-20</v>
          </cell>
        </row>
        <row r="338">
          <cell r="A338">
            <v>1.8310366641897251E-20</v>
          </cell>
          <cell r="B338">
            <v>1.8310366641897251E-20</v>
          </cell>
        </row>
        <row r="339">
          <cell r="A339">
            <v>1.8310366641897251E-20</v>
          </cell>
          <cell r="B339">
            <v>1.8310366641897251E-20</v>
          </cell>
        </row>
        <row r="340">
          <cell r="A340">
            <v>1.8310366641897251E-20</v>
          </cell>
          <cell r="B340">
            <v>1.8310366641897251E-20</v>
          </cell>
        </row>
        <row r="341">
          <cell r="A341">
            <v>1.8310366641897251E-20</v>
          </cell>
          <cell r="B341">
            <v>1.8310366641897251E-20</v>
          </cell>
        </row>
        <row r="342">
          <cell r="A342">
            <v>1.8310366641897251E-20</v>
          </cell>
          <cell r="B342">
            <v>1.8310366641897251E-20</v>
          </cell>
        </row>
        <row r="343">
          <cell r="A343">
            <v>1.8310366641897251E-20</v>
          </cell>
          <cell r="B343">
            <v>1.8310366641897251E-20</v>
          </cell>
        </row>
        <row r="344">
          <cell r="A344">
            <v>1.8310366641897251E-20</v>
          </cell>
          <cell r="B344">
            <v>1.8310366641897251E-20</v>
          </cell>
        </row>
        <row r="345">
          <cell r="A345">
            <v>1.8310366641897251E-20</v>
          </cell>
          <cell r="B345">
            <v>1.8310366641897251E-20</v>
          </cell>
        </row>
        <row r="346">
          <cell r="A346">
            <v>1.8310366641897251E-20</v>
          </cell>
          <cell r="B346">
            <v>1.8310366641897251E-20</v>
          </cell>
        </row>
        <row r="347">
          <cell r="A347">
            <v>1.8310366641897251E-20</v>
          </cell>
          <cell r="B347">
            <v>1.8310366641897251E-20</v>
          </cell>
        </row>
        <row r="348">
          <cell r="A348">
            <v>1.8310366641897251E-20</v>
          </cell>
          <cell r="B348">
            <v>1.8310366641897251E-20</v>
          </cell>
        </row>
        <row r="349">
          <cell r="A349">
            <v>1.8310366641897251E-20</v>
          </cell>
          <cell r="B349">
            <v>1.8310366641897251E-20</v>
          </cell>
        </row>
        <row r="350">
          <cell r="A350">
            <v>1.8310366641897251E-20</v>
          </cell>
          <cell r="B350">
            <v>1.8310366641897251E-20</v>
          </cell>
        </row>
        <row r="351">
          <cell r="A351">
            <v>1.8310366641897251E-20</v>
          </cell>
          <cell r="B351">
            <v>1.8310366641897251E-20</v>
          </cell>
        </row>
        <row r="352">
          <cell r="A352">
            <v>1.8310366641897251E-20</v>
          </cell>
          <cell r="B352">
            <v>1.8310366641897251E-20</v>
          </cell>
        </row>
        <row r="353">
          <cell r="A353">
            <v>1.8310366641897251E-20</v>
          </cell>
          <cell r="B353">
            <v>1.8310366641897251E-20</v>
          </cell>
        </row>
        <row r="354">
          <cell r="A354">
            <v>1.8310366641897251E-20</v>
          </cell>
          <cell r="B354">
            <v>1.8310366641897251E-20</v>
          </cell>
        </row>
        <row r="355">
          <cell r="A355">
            <v>1.8310366641897251E-20</v>
          </cell>
          <cell r="B355">
            <v>1.8310366641897251E-20</v>
          </cell>
        </row>
        <row r="356">
          <cell r="A356">
            <v>1.8310366641897251E-20</v>
          </cell>
          <cell r="B356">
            <v>1.8310366641897251E-20</v>
          </cell>
        </row>
        <row r="357">
          <cell r="A357">
            <v>1.8310366641897251E-20</v>
          </cell>
          <cell r="B357">
            <v>1.8310366641897251E-20</v>
          </cell>
        </row>
        <row r="358">
          <cell r="A358">
            <v>1.8310366641897251E-20</v>
          </cell>
          <cell r="B358">
            <v>1.8310366641897251E-20</v>
          </cell>
        </row>
        <row r="359">
          <cell r="A359">
            <v>1.8310366641897251E-20</v>
          </cell>
          <cell r="B359">
            <v>1.8310366641897251E-20</v>
          </cell>
        </row>
        <row r="360">
          <cell r="A360">
            <v>1.8310366641897251E-20</v>
          </cell>
          <cell r="B360">
            <v>1.8310366641897251E-20</v>
          </cell>
        </row>
        <row r="361">
          <cell r="A361">
            <v>1.8310366641897251E-20</v>
          </cell>
          <cell r="B361">
            <v>1.8310366641897251E-20</v>
          </cell>
        </row>
        <row r="362">
          <cell r="A362">
            <v>1.8310366641897251E-20</v>
          </cell>
          <cell r="B362">
            <v>1.8310366641897251E-20</v>
          </cell>
        </row>
        <row r="363">
          <cell r="A363">
            <v>1.8310366641897251E-20</v>
          </cell>
          <cell r="B363">
            <v>1.8310366641897251E-20</v>
          </cell>
        </row>
        <row r="364">
          <cell r="A364">
            <v>1.8310366641897251E-20</v>
          </cell>
          <cell r="B364">
            <v>1.8310366641897251E-20</v>
          </cell>
        </row>
        <row r="365">
          <cell r="A365">
            <v>1.8310366641897251E-20</v>
          </cell>
          <cell r="B365">
            <v>1.8310366641897251E-20</v>
          </cell>
        </row>
        <row r="366">
          <cell r="A366">
            <v>1.8310366641897251E-20</v>
          </cell>
          <cell r="B366">
            <v>1.8310366641897251E-20</v>
          </cell>
        </row>
        <row r="367">
          <cell r="A367">
            <v>1.8310366641897251E-20</v>
          </cell>
          <cell r="B367">
            <v>1.8310366641897251E-20</v>
          </cell>
        </row>
        <row r="368">
          <cell r="A368">
            <v>1.8310366641897251E-20</v>
          </cell>
          <cell r="B368">
            <v>1.8310366641897251E-20</v>
          </cell>
        </row>
        <row r="369">
          <cell r="A369">
            <v>1.8310366641897251E-20</v>
          </cell>
          <cell r="B369">
            <v>1.8310366641897251E-20</v>
          </cell>
        </row>
        <row r="370">
          <cell r="A370">
            <v>1.8310366641897251E-20</v>
          </cell>
          <cell r="B370">
            <v>1.8310366641897251E-20</v>
          </cell>
        </row>
        <row r="371">
          <cell r="A371">
            <v>1.8310366641897251E-20</v>
          </cell>
          <cell r="B371">
            <v>1.8310366641897251E-20</v>
          </cell>
        </row>
        <row r="372">
          <cell r="A372">
            <v>1.8310366641897251E-20</v>
          </cell>
          <cell r="B372">
            <v>1.8310366641897251E-20</v>
          </cell>
        </row>
        <row r="373">
          <cell r="A373">
            <v>1.8310366641897251E-20</v>
          </cell>
          <cell r="B373">
            <v>1.8310366641897251E-20</v>
          </cell>
        </row>
        <row r="374">
          <cell r="A374">
            <v>1.8310366641897251E-20</v>
          </cell>
          <cell r="B374">
            <v>1.8310366641897251E-20</v>
          </cell>
        </row>
        <row r="375">
          <cell r="A375">
            <v>1.8310366641897251E-20</v>
          </cell>
          <cell r="B375">
            <v>1.8310366641897251E-20</v>
          </cell>
        </row>
        <row r="376">
          <cell r="A376">
            <v>1.8310366641897251E-20</v>
          </cell>
          <cell r="B376">
            <v>1.8310366641897251E-20</v>
          </cell>
        </row>
        <row r="377">
          <cell r="A377">
            <v>1.8310366641897251E-20</v>
          </cell>
          <cell r="B377">
            <v>1.8310366641897251E-20</v>
          </cell>
        </row>
        <row r="378">
          <cell r="A378">
            <v>1.8310366641897251E-20</v>
          </cell>
          <cell r="B378">
            <v>1.8310366641897251E-20</v>
          </cell>
        </row>
        <row r="379">
          <cell r="A379">
            <v>1.8310366641897251E-20</v>
          </cell>
          <cell r="B379">
            <v>1.8310366641897251E-20</v>
          </cell>
        </row>
        <row r="380">
          <cell r="A380">
            <v>1.8310366641897251E-20</v>
          </cell>
          <cell r="B380">
            <v>1.8310366641897251E-20</v>
          </cell>
        </row>
        <row r="381">
          <cell r="A381">
            <v>1.8310366641897251E-20</v>
          </cell>
          <cell r="B381">
            <v>1.8310366641897251E-20</v>
          </cell>
        </row>
        <row r="382">
          <cell r="A382">
            <v>1.8310366641897251E-20</v>
          </cell>
          <cell r="B382">
            <v>1.8310366641897251E-20</v>
          </cell>
        </row>
        <row r="383">
          <cell r="A383">
            <v>1.8310366641897251E-20</v>
          </cell>
          <cell r="B383">
            <v>1.8310366641897251E-20</v>
          </cell>
        </row>
        <row r="384">
          <cell r="A384">
            <v>1.8310366641897251E-20</v>
          </cell>
          <cell r="B384">
            <v>1.8310366641897251E-20</v>
          </cell>
        </row>
        <row r="385">
          <cell r="A385">
            <v>1.8310366641897251E-20</v>
          </cell>
          <cell r="B385">
            <v>1.8310366641897251E-20</v>
          </cell>
        </row>
        <row r="386">
          <cell r="A386">
            <v>1.8310366641897251E-20</v>
          </cell>
          <cell r="B386">
            <v>1.8310366641897251E-20</v>
          </cell>
        </row>
        <row r="387">
          <cell r="A387">
            <v>1.8310366641897251E-20</v>
          </cell>
          <cell r="B387">
            <v>1.8310366641897251E-20</v>
          </cell>
        </row>
        <row r="388">
          <cell r="A388">
            <v>1.8310366641897251E-20</v>
          </cell>
          <cell r="B388">
            <v>1.8310366641897251E-20</v>
          </cell>
        </row>
        <row r="389">
          <cell r="A389">
            <v>1.8310366641897251E-20</v>
          </cell>
          <cell r="B389">
            <v>1.8310366641897251E-20</v>
          </cell>
        </row>
        <row r="390">
          <cell r="A390">
            <v>1.8310366641897251E-20</v>
          </cell>
          <cell r="B390">
            <v>1.8310366641897251E-20</v>
          </cell>
        </row>
        <row r="391">
          <cell r="A391">
            <v>1.8310366641897251E-20</v>
          </cell>
          <cell r="B391">
            <v>1.8310366641897251E-20</v>
          </cell>
        </row>
        <row r="392">
          <cell r="A392">
            <v>1.8310366641897251E-20</v>
          </cell>
          <cell r="B392">
            <v>1.8310366641897251E-20</v>
          </cell>
        </row>
        <row r="393">
          <cell r="A393">
            <v>1.8310366641897251E-20</v>
          </cell>
          <cell r="B393">
            <v>1.8310366641897251E-20</v>
          </cell>
        </row>
        <row r="394">
          <cell r="A394">
            <v>1.8310366641897251E-20</v>
          </cell>
          <cell r="B394">
            <v>1.8310366641897251E-20</v>
          </cell>
        </row>
        <row r="395">
          <cell r="A395">
            <v>1.8310366641897251E-20</v>
          </cell>
          <cell r="B395">
            <v>1.8310366641897251E-20</v>
          </cell>
        </row>
        <row r="396">
          <cell r="A396">
            <v>1.8310366641897251E-20</v>
          </cell>
          <cell r="B396">
            <v>1.8310366641897251E-20</v>
          </cell>
        </row>
        <row r="397">
          <cell r="A397">
            <v>1.8310366641897251E-20</v>
          </cell>
          <cell r="B397">
            <v>1.8310366641897251E-20</v>
          </cell>
        </row>
        <row r="398">
          <cell r="A398">
            <v>1.8310366641897251E-20</v>
          </cell>
          <cell r="B398">
            <v>1.8310366641897251E-20</v>
          </cell>
        </row>
        <row r="399">
          <cell r="A399">
            <v>1.8310366641897251E-20</v>
          </cell>
          <cell r="B399">
            <v>1.8310366641897251E-20</v>
          </cell>
        </row>
        <row r="400">
          <cell r="A400">
            <v>1.8310366641897251E-20</v>
          </cell>
          <cell r="B400">
            <v>1.8310366641897251E-20</v>
          </cell>
        </row>
        <row r="401">
          <cell r="A401">
            <v>1.8310366641897251E-20</v>
          </cell>
          <cell r="B401">
            <v>1.8310366641897251E-20</v>
          </cell>
        </row>
        <row r="402">
          <cell r="A402">
            <v>1.8310366641897251E-20</v>
          </cell>
          <cell r="B402">
            <v>1.8310366641897251E-20</v>
          </cell>
        </row>
        <row r="403">
          <cell r="A403">
            <v>1.8310366641897251E-20</v>
          </cell>
          <cell r="B403">
            <v>1.8310366641897251E-20</v>
          </cell>
        </row>
        <row r="404">
          <cell r="A404">
            <v>1.8310366641897251E-20</v>
          </cell>
          <cell r="B404">
            <v>1.8310366641897251E-20</v>
          </cell>
        </row>
        <row r="405">
          <cell r="A405">
            <v>1.8310366641897251E-20</v>
          </cell>
          <cell r="B405">
            <v>1.8310366641897251E-20</v>
          </cell>
        </row>
        <row r="406">
          <cell r="A406">
            <v>1.8310366641897251E-20</v>
          </cell>
          <cell r="B406">
            <v>1.8310366641897251E-20</v>
          </cell>
        </row>
        <row r="407">
          <cell r="A407">
            <v>1.8310366641897251E-20</v>
          </cell>
          <cell r="B407">
            <v>1.8310366641897251E-20</v>
          </cell>
        </row>
        <row r="408">
          <cell r="A408">
            <v>1.8310366641897251E-20</v>
          </cell>
          <cell r="B408">
            <v>1.8310366641897251E-20</v>
          </cell>
        </row>
        <row r="409">
          <cell r="A409">
            <v>1.8310366641897251E-20</v>
          </cell>
          <cell r="B409">
            <v>1.8310366641897251E-20</v>
          </cell>
        </row>
        <row r="410">
          <cell r="A410">
            <v>1.8310366641897251E-20</v>
          </cell>
          <cell r="B410">
            <v>1.8310366641897251E-20</v>
          </cell>
        </row>
        <row r="411">
          <cell r="A411">
            <v>1.8310366641897251E-20</v>
          </cell>
          <cell r="B411">
            <v>1.8310366641897251E-20</v>
          </cell>
        </row>
        <row r="412">
          <cell r="A412">
            <v>1.8310366641897251E-20</v>
          </cell>
          <cell r="B412">
            <v>1.8310366641897251E-20</v>
          </cell>
        </row>
        <row r="413">
          <cell r="A413">
            <v>1.8310366641897251E-20</v>
          </cell>
          <cell r="B413">
            <v>1.8310366641897251E-20</v>
          </cell>
        </row>
        <row r="414">
          <cell r="A414">
            <v>1.8310366641897251E-20</v>
          </cell>
          <cell r="B414">
            <v>1.8310366641897251E-20</v>
          </cell>
        </row>
        <row r="415">
          <cell r="A415">
            <v>1.8310366641897251E-20</v>
          </cell>
          <cell r="B415">
            <v>1.8310366641897251E-20</v>
          </cell>
        </row>
        <row r="416">
          <cell r="A416">
            <v>1.8310366641897251E-20</v>
          </cell>
          <cell r="B416">
            <v>1.8310366641897251E-20</v>
          </cell>
        </row>
        <row r="417">
          <cell r="A417">
            <v>1.8310366641897251E-20</v>
          </cell>
          <cell r="B417">
            <v>1.8310366641897251E-20</v>
          </cell>
        </row>
        <row r="418">
          <cell r="A418">
            <v>1.8310366641897251E-20</v>
          </cell>
          <cell r="B418">
            <v>1.8310366641897251E-20</v>
          </cell>
        </row>
        <row r="419">
          <cell r="A419">
            <v>1.8310366641897251E-20</v>
          </cell>
          <cell r="B419">
            <v>1.8310366641897251E-20</v>
          </cell>
        </row>
        <row r="420">
          <cell r="A420">
            <v>1.8310366641897251E-20</v>
          </cell>
          <cell r="B420">
            <v>1.8310366641897251E-20</v>
          </cell>
        </row>
        <row r="421">
          <cell r="A421">
            <v>1.8310366641897251E-20</v>
          </cell>
          <cell r="B421">
            <v>1.8310366641897251E-20</v>
          </cell>
        </row>
        <row r="422">
          <cell r="A422">
            <v>1.8310366641897251E-20</v>
          </cell>
          <cell r="B422">
            <v>1.8310366641897251E-20</v>
          </cell>
        </row>
        <row r="423">
          <cell r="A423">
            <v>1.8310366641897251E-20</v>
          </cell>
          <cell r="B423">
            <v>1.8310366641897251E-20</v>
          </cell>
        </row>
        <row r="424">
          <cell r="A424">
            <v>1.8310366641897251E-20</v>
          </cell>
          <cell r="B424">
            <v>1.8310366641897251E-20</v>
          </cell>
        </row>
        <row r="425">
          <cell r="A425">
            <v>1.8310366641897251E-20</v>
          </cell>
          <cell r="B425">
            <v>1.8310366641897251E-20</v>
          </cell>
        </row>
        <row r="426">
          <cell r="A426">
            <v>1.8310366641897251E-20</v>
          </cell>
          <cell r="B426">
            <v>1.8310366641897251E-20</v>
          </cell>
        </row>
        <row r="427">
          <cell r="A427">
            <v>1.8310366641897251E-20</v>
          </cell>
          <cell r="B427">
            <v>1.8310366641897251E-20</v>
          </cell>
        </row>
        <row r="428">
          <cell r="A428">
            <v>1.8310366641897251E-20</v>
          </cell>
          <cell r="B428">
            <v>1.8310366641897251E-20</v>
          </cell>
        </row>
        <row r="429">
          <cell r="A429">
            <v>1.8310366641897251E-20</v>
          </cell>
          <cell r="B429">
            <v>1.8310366641897251E-20</v>
          </cell>
        </row>
        <row r="430">
          <cell r="A430">
            <v>1.8310366641897251E-20</v>
          </cell>
          <cell r="B430">
            <v>1.8310366641897251E-20</v>
          </cell>
        </row>
        <row r="431">
          <cell r="A431">
            <v>1.8310366641897251E-20</v>
          </cell>
          <cell r="B431">
            <v>1.8310366641897251E-20</v>
          </cell>
        </row>
        <row r="432">
          <cell r="A432">
            <v>1.8310366641897251E-20</v>
          </cell>
          <cell r="B432">
            <v>1.8310366641897251E-20</v>
          </cell>
        </row>
        <row r="433">
          <cell r="A433">
            <v>1.8310366641897251E-20</v>
          </cell>
          <cell r="B433">
            <v>1.8310366641897251E-20</v>
          </cell>
        </row>
        <row r="434">
          <cell r="A434">
            <v>1.8310366641897251E-20</v>
          </cell>
          <cell r="B434">
            <v>1.8310366641897251E-20</v>
          </cell>
        </row>
        <row r="435">
          <cell r="A435">
            <v>1.8310366641897251E-20</v>
          </cell>
          <cell r="B435">
            <v>1.8310366641897251E-20</v>
          </cell>
        </row>
        <row r="436">
          <cell r="A436">
            <v>1.8310366641897251E-20</v>
          </cell>
          <cell r="B436">
            <v>1.8310366641897251E-20</v>
          </cell>
        </row>
        <row r="437">
          <cell r="A437">
            <v>1.8310366641897251E-20</v>
          </cell>
          <cell r="B437">
            <v>1.8310366641897251E-20</v>
          </cell>
        </row>
        <row r="438">
          <cell r="A438">
            <v>1.8310366641897251E-20</v>
          </cell>
          <cell r="B438">
            <v>1.8310366641897251E-20</v>
          </cell>
        </row>
        <row r="439">
          <cell r="A439">
            <v>1.8310366641897251E-20</v>
          </cell>
          <cell r="B439">
            <v>1.8310366641897251E-20</v>
          </cell>
        </row>
        <row r="440">
          <cell r="A440">
            <v>1.8310366641897251E-20</v>
          </cell>
          <cell r="B440">
            <v>1.8310366641897251E-20</v>
          </cell>
        </row>
        <row r="441">
          <cell r="A441">
            <v>1.8310366641897251E-20</v>
          </cell>
          <cell r="B441">
            <v>1.8310366641897251E-20</v>
          </cell>
        </row>
        <row r="442">
          <cell r="A442">
            <v>1.8310366641897251E-20</v>
          </cell>
          <cell r="B442">
            <v>1.8310366641897251E-20</v>
          </cell>
        </row>
        <row r="443">
          <cell r="A443">
            <v>1.8310366641897251E-20</v>
          </cell>
          <cell r="B443">
            <v>1.8310366641897251E-20</v>
          </cell>
        </row>
        <row r="444">
          <cell r="A444">
            <v>1.8310366641897251E-20</v>
          </cell>
          <cell r="B444">
            <v>1.8310366641897251E-20</v>
          </cell>
        </row>
        <row r="445">
          <cell r="A445">
            <v>1.8310366641897251E-20</v>
          </cell>
          <cell r="B445">
            <v>1.8310366641897251E-20</v>
          </cell>
        </row>
        <row r="446">
          <cell r="A446">
            <v>1.8310366641897251E-20</v>
          </cell>
          <cell r="B446">
            <v>1.8310366641897251E-20</v>
          </cell>
        </row>
        <row r="447">
          <cell r="A447">
            <v>1.8310366641897251E-20</v>
          </cell>
          <cell r="B447">
            <v>1.8310366641897251E-20</v>
          </cell>
        </row>
        <row r="448">
          <cell r="A448">
            <v>1.8310366641897251E-20</v>
          </cell>
          <cell r="B448">
            <v>1.8310366641897251E-20</v>
          </cell>
        </row>
        <row r="449">
          <cell r="A449">
            <v>1.8310366641897251E-20</v>
          </cell>
          <cell r="B449">
            <v>1.8310366641897251E-20</v>
          </cell>
        </row>
        <row r="450">
          <cell r="A450">
            <v>1.8310366641897251E-20</v>
          </cell>
          <cell r="B450">
            <v>1.8310366641897251E-20</v>
          </cell>
        </row>
        <row r="451">
          <cell r="A451">
            <v>1.8310366641897251E-20</v>
          </cell>
          <cell r="B451">
            <v>1.8310366641897251E-20</v>
          </cell>
        </row>
        <row r="452">
          <cell r="A452">
            <v>1.8310366641897251E-20</v>
          </cell>
          <cell r="B452">
            <v>1.8310366641897251E-20</v>
          </cell>
        </row>
        <row r="453">
          <cell r="A453">
            <v>1.8310366641897251E-20</v>
          </cell>
          <cell r="B453">
            <v>1.8310366641897251E-20</v>
          </cell>
        </row>
        <row r="454">
          <cell r="A454">
            <v>1.8310366641897251E-20</v>
          </cell>
          <cell r="B454">
            <v>1.8310366641897251E-20</v>
          </cell>
        </row>
        <row r="455">
          <cell r="A455">
            <v>1.8310366641897251E-20</v>
          </cell>
          <cell r="B455">
            <v>1.8310366641897251E-20</v>
          </cell>
        </row>
        <row r="456">
          <cell r="A456">
            <v>1.8310366641897251E-20</v>
          </cell>
          <cell r="B456">
            <v>1.8310366641897251E-20</v>
          </cell>
        </row>
        <row r="457">
          <cell r="A457">
            <v>1.8310366641897251E-20</v>
          </cell>
          <cell r="B457">
            <v>1.8310366641897251E-20</v>
          </cell>
        </row>
        <row r="458">
          <cell r="A458">
            <v>1.8310366641897251E-20</v>
          </cell>
          <cell r="B458">
            <v>1.8310366641897251E-20</v>
          </cell>
        </row>
        <row r="459">
          <cell r="A459">
            <v>1.8310366641897251E-20</v>
          </cell>
          <cell r="B459">
            <v>1.8310366641897251E-20</v>
          </cell>
        </row>
        <row r="460">
          <cell r="A460">
            <v>1.8310366641897251E-20</v>
          </cell>
          <cell r="B460">
            <v>1.8310366641897251E-20</v>
          </cell>
        </row>
        <row r="461">
          <cell r="A461">
            <v>1.8310366641897251E-20</v>
          </cell>
          <cell r="B461">
            <v>1.8310366641897251E-20</v>
          </cell>
        </row>
        <row r="462">
          <cell r="A462">
            <v>1.8310366641897251E-20</v>
          </cell>
          <cell r="B462">
            <v>1.8310366641897251E-20</v>
          </cell>
        </row>
        <row r="463">
          <cell r="A463">
            <v>1.8310366641897251E-20</v>
          </cell>
          <cell r="B463">
            <v>1.8310366641897251E-20</v>
          </cell>
        </row>
        <row r="464">
          <cell r="A464">
            <v>1.8310366641897251E-20</v>
          </cell>
          <cell r="B464">
            <v>1.8310366641897251E-20</v>
          </cell>
        </row>
        <row r="465">
          <cell r="A465">
            <v>1.8310366641897251E-20</v>
          </cell>
          <cell r="B465">
            <v>1.8310366641897251E-20</v>
          </cell>
        </row>
        <row r="466">
          <cell r="A466">
            <v>1.8310366641897251E-20</v>
          </cell>
          <cell r="B466">
            <v>1.8310366641897251E-20</v>
          </cell>
        </row>
        <row r="467">
          <cell r="A467">
            <v>1.8310366641897251E-20</v>
          </cell>
          <cell r="B467">
            <v>1.8310366641897251E-20</v>
          </cell>
        </row>
        <row r="468">
          <cell r="A468">
            <v>1.8310366641897251E-20</v>
          </cell>
          <cell r="B468">
            <v>1.8310366641897251E-20</v>
          </cell>
        </row>
        <row r="469">
          <cell r="A469">
            <v>1.8310366641897251E-20</v>
          </cell>
          <cell r="B469">
            <v>1.8310366641897251E-20</v>
          </cell>
        </row>
        <row r="470">
          <cell r="A470">
            <v>1.8310366641897251E-20</v>
          </cell>
          <cell r="B470">
            <v>1.8310366641897251E-20</v>
          </cell>
        </row>
        <row r="471">
          <cell r="A471">
            <v>1.8310366641897251E-20</v>
          </cell>
          <cell r="B471">
            <v>1.8310366641897251E-20</v>
          </cell>
        </row>
        <row r="472">
          <cell r="A472">
            <v>1.8310366641897251E-20</v>
          </cell>
          <cell r="B472">
            <v>1.8310366641897251E-20</v>
          </cell>
        </row>
        <row r="473">
          <cell r="A473">
            <v>1.8310366641897251E-20</v>
          </cell>
          <cell r="B473">
            <v>1.8310366641897251E-20</v>
          </cell>
        </row>
        <row r="474">
          <cell r="A474">
            <v>1.8310366641897251E-20</v>
          </cell>
          <cell r="B474">
            <v>1.8310366641897251E-20</v>
          </cell>
        </row>
        <row r="475">
          <cell r="A475">
            <v>1.8310366641897251E-20</v>
          </cell>
          <cell r="B475">
            <v>1.8310366641897251E-20</v>
          </cell>
        </row>
        <row r="476">
          <cell r="A476">
            <v>1.8310366641897251E-20</v>
          </cell>
          <cell r="B476">
            <v>1.8310366641897251E-20</v>
          </cell>
        </row>
        <row r="477">
          <cell r="A477">
            <v>1.8310366641897251E-20</v>
          </cell>
          <cell r="B477">
            <v>1.8310366641897251E-20</v>
          </cell>
        </row>
        <row r="478">
          <cell r="A478">
            <v>1.8310366641897251E-20</v>
          </cell>
          <cell r="B478">
            <v>1.8310366641897251E-20</v>
          </cell>
        </row>
        <row r="479">
          <cell r="A479">
            <v>1.8310366641897251E-20</v>
          </cell>
          <cell r="B479">
            <v>1.8310366641897251E-20</v>
          </cell>
        </row>
        <row r="480">
          <cell r="A480">
            <v>1.8310366641897251E-20</v>
          </cell>
          <cell r="B480">
            <v>1.8310366641897251E-20</v>
          </cell>
        </row>
        <row r="481">
          <cell r="A481">
            <v>1.8310366641897251E-20</v>
          </cell>
          <cell r="B481">
            <v>1.8310366641897251E-20</v>
          </cell>
        </row>
        <row r="482">
          <cell r="A482">
            <v>1.8310366641897251E-20</v>
          </cell>
          <cell r="B482">
            <v>1.8310366641897251E-20</v>
          </cell>
        </row>
        <row r="483">
          <cell r="A483">
            <v>1.8310366641897251E-20</v>
          </cell>
          <cell r="B483">
            <v>1.8310366641897251E-20</v>
          </cell>
        </row>
        <row r="484">
          <cell r="A484">
            <v>1.8310366641897251E-20</v>
          </cell>
          <cell r="B484">
            <v>1.8310366641897251E-20</v>
          </cell>
        </row>
        <row r="485">
          <cell r="A485">
            <v>1.8310366641897251E-20</v>
          </cell>
          <cell r="B485">
            <v>1.8310366641897251E-20</v>
          </cell>
        </row>
        <row r="486">
          <cell r="A486">
            <v>1.8310366641897251E-20</v>
          </cell>
          <cell r="B486">
            <v>1.8310366641897251E-20</v>
          </cell>
        </row>
        <row r="487">
          <cell r="A487">
            <v>1.8310366641897251E-20</v>
          </cell>
          <cell r="B487">
            <v>1.8310366641897251E-20</v>
          </cell>
        </row>
        <row r="488">
          <cell r="A488">
            <v>1.8310366641897251E-20</v>
          </cell>
          <cell r="B488">
            <v>1.8310366641897251E-20</v>
          </cell>
        </row>
        <row r="489">
          <cell r="A489">
            <v>1.8310366641897251E-20</v>
          </cell>
          <cell r="B489">
            <v>1.8310366641897251E-20</v>
          </cell>
        </row>
        <row r="490">
          <cell r="A490">
            <v>1.8310366641897251E-20</v>
          </cell>
          <cell r="B490">
            <v>1.8310366641897251E-20</v>
          </cell>
        </row>
        <row r="491">
          <cell r="A491">
            <v>1.8310366641897251E-20</v>
          </cell>
          <cell r="B491">
            <v>1.8310366641897251E-20</v>
          </cell>
        </row>
        <row r="492">
          <cell r="A492">
            <v>1.8310366641897251E-20</v>
          </cell>
          <cell r="B492">
            <v>1.8310366641897251E-20</v>
          </cell>
        </row>
        <row r="493">
          <cell r="A493">
            <v>1.8310366641897251E-20</v>
          </cell>
          <cell r="B493">
            <v>1.8310366641897251E-20</v>
          </cell>
        </row>
        <row r="494">
          <cell r="A494">
            <v>1.8310366641897251E-20</v>
          </cell>
          <cell r="B494">
            <v>1.8310366641897251E-20</v>
          </cell>
        </row>
        <row r="495">
          <cell r="A495">
            <v>1.8310366641897251E-20</v>
          </cell>
          <cell r="B495">
            <v>1.8310366641897251E-20</v>
          </cell>
        </row>
        <row r="496">
          <cell r="A496">
            <v>1.8310366641897251E-20</v>
          </cell>
          <cell r="B496">
            <v>1.8310366641897251E-20</v>
          </cell>
        </row>
        <row r="497">
          <cell r="A497">
            <v>1.8310366641897251E-20</v>
          </cell>
          <cell r="B497">
            <v>1.8310366641897251E-20</v>
          </cell>
        </row>
        <row r="498">
          <cell r="A498">
            <v>1.8310366641897251E-20</v>
          </cell>
          <cell r="B498">
            <v>1.8310366641897251E-20</v>
          </cell>
        </row>
        <row r="499">
          <cell r="A499">
            <v>1.8310366641897251E-20</v>
          </cell>
          <cell r="B499">
            <v>1.8310366641897251E-20</v>
          </cell>
        </row>
        <row r="500">
          <cell r="A500">
            <v>1.8310366641897251E-20</v>
          </cell>
          <cell r="B500">
            <v>1.8310366641897251E-20</v>
          </cell>
        </row>
        <row r="501">
          <cell r="A501">
            <v>1.8310366641897251E-20</v>
          </cell>
          <cell r="B501">
            <v>1.8310366641897251E-20</v>
          </cell>
        </row>
        <row r="502">
          <cell r="A502">
            <v>1.8310366641897251E-20</v>
          </cell>
          <cell r="B502">
            <v>1.8310366641897251E-20</v>
          </cell>
        </row>
        <row r="503">
          <cell r="A503">
            <v>1.8310366641897251E-20</v>
          </cell>
          <cell r="B503">
            <v>1.8310366641897251E-20</v>
          </cell>
        </row>
        <row r="504">
          <cell r="A504">
            <v>1.8310366641897251E-20</v>
          </cell>
          <cell r="B504">
            <v>1.8310366641897251E-20</v>
          </cell>
        </row>
        <row r="505">
          <cell r="A505">
            <v>1.8310366641897251E-20</v>
          </cell>
          <cell r="B505">
            <v>1.8310366641897251E-20</v>
          </cell>
        </row>
        <row r="506">
          <cell r="A506">
            <v>1.8310366641897251E-20</v>
          </cell>
          <cell r="B506">
            <v>1.8310366641897251E-20</v>
          </cell>
        </row>
        <row r="507">
          <cell r="A507">
            <v>1.8310366641897251E-20</v>
          </cell>
          <cell r="B507">
            <v>1.8310366641897251E-20</v>
          </cell>
        </row>
        <row r="508">
          <cell r="A508">
            <v>1.8310366641897251E-20</v>
          </cell>
          <cell r="B508">
            <v>1.8310366641897251E-20</v>
          </cell>
        </row>
        <row r="509">
          <cell r="A509">
            <v>1.8310366641897251E-20</v>
          </cell>
          <cell r="B509">
            <v>1.8310366641897251E-20</v>
          </cell>
        </row>
        <row r="510">
          <cell r="A510">
            <v>1.8310366641897251E-20</v>
          </cell>
          <cell r="B510">
            <v>1.8310366641897251E-20</v>
          </cell>
        </row>
        <row r="511">
          <cell r="A511">
            <v>1.8310366641897251E-20</v>
          </cell>
          <cell r="B511">
            <v>1.8310366641897251E-20</v>
          </cell>
        </row>
        <row r="512">
          <cell r="A512">
            <v>1.8310366641897251E-20</v>
          </cell>
          <cell r="B512">
            <v>1.8310366641897251E-20</v>
          </cell>
        </row>
        <row r="513">
          <cell r="A513">
            <v>1.8310366641897251E-20</v>
          </cell>
          <cell r="B513">
            <v>1.8310366641897251E-20</v>
          </cell>
        </row>
        <row r="514">
          <cell r="A514">
            <v>1.8310366641897251E-20</v>
          </cell>
          <cell r="B514">
            <v>1.8310366641897251E-20</v>
          </cell>
        </row>
        <row r="515">
          <cell r="A515">
            <v>1.8310366641897251E-20</v>
          </cell>
          <cell r="B515">
            <v>1.8310366641897251E-20</v>
          </cell>
        </row>
        <row r="516">
          <cell r="A516">
            <v>1.8310366641897251E-20</v>
          </cell>
          <cell r="B516">
            <v>1.8310366641897251E-20</v>
          </cell>
        </row>
        <row r="517">
          <cell r="A517">
            <v>1.8310366641897251E-20</v>
          </cell>
          <cell r="B517">
            <v>1.8310366641897251E-20</v>
          </cell>
        </row>
        <row r="518">
          <cell r="A518">
            <v>1.8310366641897251E-20</v>
          </cell>
          <cell r="B518">
            <v>1.8310366641897251E-20</v>
          </cell>
        </row>
        <row r="519">
          <cell r="A519">
            <v>1.8310366641897251E-20</v>
          </cell>
          <cell r="B519">
            <v>1.8310366641897251E-20</v>
          </cell>
        </row>
        <row r="520">
          <cell r="A520">
            <v>1.8310366641897251E-20</v>
          </cell>
          <cell r="B520">
            <v>1.8310366641897251E-20</v>
          </cell>
        </row>
        <row r="521">
          <cell r="A521">
            <v>1.8310366641897251E-20</v>
          </cell>
          <cell r="B521">
            <v>1.8310366641897251E-20</v>
          </cell>
        </row>
        <row r="522">
          <cell r="A522">
            <v>1.8310366641897251E-20</v>
          </cell>
          <cell r="B522">
            <v>1.8310366641897251E-20</v>
          </cell>
        </row>
        <row r="523">
          <cell r="A523">
            <v>1.8310366641897251E-20</v>
          </cell>
          <cell r="B523">
            <v>1.8310366641897251E-20</v>
          </cell>
        </row>
        <row r="524">
          <cell r="A524">
            <v>1.8310366641897251E-20</v>
          </cell>
          <cell r="B524">
            <v>1.8310366641897251E-20</v>
          </cell>
        </row>
        <row r="525">
          <cell r="A525">
            <v>1.8310366641897251E-20</v>
          </cell>
          <cell r="B525">
            <v>1.8310366641897251E-20</v>
          </cell>
        </row>
        <row r="526">
          <cell r="A526">
            <v>1.8310366641897251E-20</v>
          </cell>
          <cell r="B526">
            <v>1.8310366641897251E-20</v>
          </cell>
        </row>
        <row r="527">
          <cell r="A527">
            <v>1.8310366641897251E-20</v>
          </cell>
          <cell r="B527">
            <v>1.8310366641897251E-20</v>
          </cell>
        </row>
        <row r="528">
          <cell r="A528">
            <v>1.8310366641897251E-20</v>
          </cell>
          <cell r="B528">
            <v>1.8310366641897251E-20</v>
          </cell>
        </row>
        <row r="529">
          <cell r="A529">
            <v>1.8310366641897251E-20</v>
          </cell>
          <cell r="B529">
            <v>1.8310366641897251E-20</v>
          </cell>
        </row>
        <row r="530">
          <cell r="A530">
            <v>1.8310366641897251E-20</v>
          </cell>
          <cell r="B530">
            <v>1.8310366641897251E-20</v>
          </cell>
        </row>
        <row r="531">
          <cell r="A531">
            <v>1.8310366641897251E-20</v>
          </cell>
          <cell r="B531">
            <v>1.8310366641897251E-20</v>
          </cell>
        </row>
        <row r="532">
          <cell r="A532">
            <v>1.8310366641897251E-20</v>
          </cell>
          <cell r="B532">
            <v>1.8310366641897251E-20</v>
          </cell>
        </row>
        <row r="533">
          <cell r="A533">
            <v>1.8310366641897251E-20</v>
          </cell>
          <cell r="B533">
            <v>1.8310366641897251E-20</v>
          </cell>
        </row>
        <row r="534">
          <cell r="A534">
            <v>1.8310366641897251E-20</v>
          </cell>
          <cell r="B534">
            <v>1.8310366641897251E-20</v>
          </cell>
        </row>
        <row r="535">
          <cell r="A535">
            <v>1.8310366641897251E-20</v>
          </cell>
          <cell r="B535">
            <v>1.8310366641897251E-20</v>
          </cell>
        </row>
        <row r="536">
          <cell r="A536">
            <v>1.8310366641897251E-20</v>
          </cell>
          <cell r="B536">
            <v>1.8310366641897251E-20</v>
          </cell>
        </row>
        <row r="537">
          <cell r="A537">
            <v>1.8310366641897251E-20</v>
          </cell>
          <cell r="B537">
            <v>1.8310366641897251E-20</v>
          </cell>
        </row>
        <row r="538">
          <cell r="A538">
            <v>1.8310366641897251E-20</v>
          </cell>
          <cell r="B538">
            <v>1.8310366641897251E-20</v>
          </cell>
        </row>
        <row r="539">
          <cell r="A539">
            <v>1.8310366641897251E-20</v>
          </cell>
          <cell r="B539">
            <v>1.8310366641897251E-20</v>
          </cell>
        </row>
        <row r="540">
          <cell r="A540">
            <v>1.8310366641897251E-20</v>
          </cell>
          <cell r="B540">
            <v>1.8310366641897251E-20</v>
          </cell>
        </row>
        <row r="541">
          <cell r="A541">
            <v>1.8310366641897251E-20</v>
          </cell>
          <cell r="B541">
            <v>1.8310366641897251E-20</v>
          </cell>
        </row>
        <row r="542">
          <cell r="A542">
            <v>1.8310366641897251E-20</v>
          </cell>
          <cell r="B542">
            <v>1.8310366641897251E-20</v>
          </cell>
        </row>
        <row r="543">
          <cell r="A543">
            <v>1.8310366641897251E-20</v>
          </cell>
          <cell r="B543">
            <v>1.8310366641897251E-20</v>
          </cell>
        </row>
        <row r="544">
          <cell r="A544">
            <v>1.8310366641897251E-20</v>
          </cell>
          <cell r="B544">
            <v>1.8310366641897251E-20</v>
          </cell>
        </row>
        <row r="545">
          <cell r="A545">
            <v>1.8310366641897251E-20</v>
          </cell>
          <cell r="B545">
            <v>1.8310366641897251E-20</v>
          </cell>
        </row>
        <row r="546">
          <cell r="A546">
            <v>1.8310366641897251E-20</v>
          </cell>
          <cell r="B546">
            <v>1.8310366641897251E-20</v>
          </cell>
        </row>
        <row r="547">
          <cell r="A547">
            <v>1.8310366641897251E-20</v>
          </cell>
          <cell r="B547">
            <v>1.8310366641897251E-20</v>
          </cell>
        </row>
        <row r="548">
          <cell r="A548">
            <v>1.8310366641897251E-20</v>
          </cell>
          <cell r="B548">
            <v>1.8310366641897251E-20</v>
          </cell>
        </row>
        <row r="549">
          <cell r="A549">
            <v>1.8310366641897251E-20</v>
          </cell>
          <cell r="B549">
            <v>1.8310366641897251E-20</v>
          </cell>
        </row>
        <row r="550">
          <cell r="A550">
            <v>1.8310366641897251E-20</v>
          </cell>
          <cell r="B550">
            <v>1.8310366641897251E-20</v>
          </cell>
        </row>
        <row r="551">
          <cell r="A551">
            <v>1.8310366641897251E-20</v>
          </cell>
          <cell r="B551">
            <v>1.8310366641897251E-20</v>
          </cell>
        </row>
        <row r="552">
          <cell r="A552">
            <v>1.8310366641897251E-20</v>
          </cell>
          <cell r="B552">
            <v>1.8310366641897251E-20</v>
          </cell>
        </row>
        <row r="553">
          <cell r="A553">
            <v>1.8310366641897251E-20</v>
          </cell>
          <cell r="B553">
            <v>1.8310366641897251E-20</v>
          </cell>
        </row>
        <row r="554">
          <cell r="A554">
            <v>1.8310366641897251E-20</v>
          </cell>
          <cell r="B554">
            <v>1.8310366641897251E-20</v>
          </cell>
        </row>
        <row r="555">
          <cell r="A555">
            <v>1.8310366641897251E-20</v>
          </cell>
          <cell r="B555">
            <v>1.8310366641897251E-20</v>
          </cell>
        </row>
        <row r="556">
          <cell r="A556">
            <v>1.8310366641897251E-20</v>
          </cell>
          <cell r="B556">
            <v>1.8310366641897251E-20</v>
          </cell>
        </row>
        <row r="557">
          <cell r="A557">
            <v>1.8310366641897251E-20</v>
          </cell>
          <cell r="B557">
            <v>1.8310366641897251E-20</v>
          </cell>
        </row>
        <row r="558">
          <cell r="A558">
            <v>1.8310366641897251E-20</v>
          </cell>
          <cell r="B558">
            <v>1.8310366641897251E-20</v>
          </cell>
        </row>
        <row r="559">
          <cell r="A559">
            <v>1.8310366641897251E-20</v>
          </cell>
          <cell r="B559">
            <v>1.8310366641897251E-20</v>
          </cell>
        </row>
        <row r="560">
          <cell r="A560">
            <v>1.8310366641897251E-20</v>
          </cell>
          <cell r="B560">
            <v>1.8310366641897251E-20</v>
          </cell>
        </row>
        <row r="561">
          <cell r="A561">
            <v>1.8310366641897251E-20</v>
          </cell>
          <cell r="B561">
            <v>1.8310366641897251E-20</v>
          </cell>
        </row>
        <row r="562">
          <cell r="A562">
            <v>1.8310366641897251E-20</v>
          </cell>
          <cell r="B562">
            <v>1.8310366641897251E-20</v>
          </cell>
        </row>
        <row r="563">
          <cell r="A563">
            <v>1.8310366641897251E-20</v>
          </cell>
          <cell r="B563">
            <v>1.8310366641897251E-20</v>
          </cell>
        </row>
        <row r="564">
          <cell r="A564">
            <v>1.8310366641897251E-20</v>
          </cell>
          <cell r="B564">
            <v>1.8310366641897251E-20</v>
          </cell>
        </row>
        <row r="565">
          <cell r="A565">
            <v>1.8310366641897251E-20</v>
          </cell>
          <cell r="B565">
            <v>1.8310366641897251E-20</v>
          </cell>
        </row>
        <row r="566">
          <cell r="A566">
            <v>1.8310366641897251E-20</v>
          </cell>
          <cell r="B566">
            <v>1.8310366641897251E-20</v>
          </cell>
        </row>
        <row r="567">
          <cell r="A567">
            <v>1.8310366641897251E-20</v>
          </cell>
          <cell r="B567">
            <v>1.8310366641897251E-20</v>
          </cell>
        </row>
        <row r="568">
          <cell r="A568">
            <v>1.8310366641897251E-20</v>
          </cell>
          <cell r="B568">
            <v>1.8310366641897251E-20</v>
          </cell>
        </row>
        <row r="569">
          <cell r="A569">
            <v>1.8310366641897251E-20</v>
          </cell>
          <cell r="B569">
            <v>1.8310366641897251E-20</v>
          </cell>
        </row>
        <row r="570">
          <cell r="A570">
            <v>1.8310366641897251E-20</v>
          </cell>
          <cell r="B570">
            <v>1.8310366641897251E-20</v>
          </cell>
        </row>
        <row r="571">
          <cell r="A571">
            <v>1.8310366641897251E-20</v>
          </cell>
          <cell r="B571">
            <v>1.8310366641897251E-20</v>
          </cell>
        </row>
        <row r="572">
          <cell r="A572">
            <v>1.8310366641897251E-20</v>
          </cell>
          <cell r="B572">
            <v>1.8310366641897251E-20</v>
          </cell>
        </row>
        <row r="573">
          <cell r="A573">
            <v>1.8310366641897251E-20</v>
          </cell>
          <cell r="B573">
            <v>1.8310366641897251E-20</v>
          </cell>
        </row>
        <row r="574">
          <cell r="A574">
            <v>1.8310366641897251E-20</v>
          </cell>
          <cell r="B574">
            <v>1.8310366641897251E-20</v>
          </cell>
        </row>
        <row r="575">
          <cell r="A575">
            <v>1.8310366641897251E-20</v>
          </cell>
          <cell r="B575">
            <v>1.8310366641897251E-20</v>
          </cell>
        </row>
        <row r="576">
          <cell r="A576">
            <v>1.8310366641897251E-20</v>
          </cell>
          <cell r="B576">
            <v>1.8310366641897251E-20</v>
          </cell>
        </row>
        <row r="577">
          <cell r="A577">
            <v>1.8310366641897251E-20</v>
          </cell>
          <cell r="B577">
            <v>1.8310366641897251E-20</v>
          </cell>
        </row>
        <row r="578">
          <cell r="A578">
            <v>1.8310366641897251E-20</v>
          </cell>
          <cell r="B578">
            <v>1.8310366641897251E-20</v>
          </cell>
        </row>
        <row r="579">
          <cell r="A579">
            <v>1.8310366641897251E-20</v>
          </cell>
          <cell r="B579">
            <v>1.8310366641897251E-20</v>
          </cell>
        </row>
        <row r="580">
          <cell r="A580">
            <v>1.8310366641897251E-20</v>
          </cell>
          <cell r="B580">
            <v>1.8310366641897251E-20</v>
          </cell>
        </row>
        <row r="581">
          <cell r="A581">
            <v>1.8310366641897251E-20</v>
          </cell>
          <cell r="B581">
            <v>1.8310366641897251E-20</v>
          </cell>
        </row>
        <row r="582">
          <cell r="A582">
            <v>1.8310366641897251E-20</v>
          </cell>
          <cell r="B582">
            <v>1.8310366641897251E-20</v>
          </cell>
        </row>
        <row r="583">
          <cell r="A583">
            <v>1.8310366641897251E-20</v>
          </cell>
          <cell r="B583">
            <v>1.8310366641897251E-20</v>
          </cell>
        </row>
        <row r="584">
          <cell r="A584">
            <v>1.8310366641897251E-20</v>
          </cell>
          <cell r="B584">
            <v>1.8310366641897251E-20</v>
          </cell>
        </row>
        <row r="585">
          <cell r="A585">
            <v>1.8310366641897251E-20</v>
          </cell>
          <cell r="B585">
            <v>1.8310366641897251E-20</v>
          </cell>
        </row>
        <row r="586">
          <cell r="A586">
            <v>1.8310366641897251E-20</v>
          </cell>
          <cell r="B586">
            <v>1.8310366641897251E-20</v>
          </cell>
        </row>
        <row r="587">
          <cell r="A587">
            <v>1.8310366641897251E-20</v>
          </cell>
          <cell r="B587">
            <v>1.8310366641897251E-20</v>
          </cell>
        </row>
        <row r="588">
          <cell r="A588">
            <v>1.8310366641897251E-20</v>
          </cell>
          <cell r="B588">
            <v>1.8310366641897251E-20</v>
          </cell>
        </row>
        <row r="589">
          <cell r="A589">
            <v>1.8310366641897251E-20</v>
          </cell>
          <cell r="B589">
            <v>1.8310366641897251E-20</v>
          </cell>
        </row>
        <row r="590">
          <cell r="A590">
            <v>1.8310366641897251E-20</v>
          </cell>
          <cell r="B590">
            <v>1.8310366641897251E-20</v>
          </cell>
        </row>
        <row r="591">
          <cell r="A591">
            <v>1.8310366641897251E-20</v>
          </cell>
          <cell r="B591">
            <v>1.8310366641897251E-20</v>
          </cell>
        </row>
        <row r="592">
          <cell r="A592">
            <v>1.8310366641897251E-20</v>
          </cell>
          <cell r="B592">
            <v>1.8310366641897251E-20</v>
          </cell>
        </row>
        <row r="593">
          <cell r="A593">
            <v>1.8310366641897251E-20</v>
          </cell>
          <cell r="B593">
            <v>1.8310366641897251E-20</v>
          </cell>
        </row>
        <row r="594">
          <cell r="A594">
            <v>1.8310366641897251E-20</v>
          </cell>
          <cell r="B594">
            <v>1.8310366641897251E-20</v>
          </cell>
        </row>
        <row r="595">
          <cell r="A595">
            <v>1.8310366641897251E-20</v>
          </cell>
          <cell r="B595">
            <v>1.8310366641897251E-20</v>
          </cell>
        </row>
        <row r="596">
          <cell r="A596">
            <v>1.8310366641897251E-20</v>
          </cell>
          <cell r="B596">
            <v>1.8310366641897251E-20</v>
          </cell>
        </row>
        <row r="597">
          <cell r="A597">
            <v>1.8310366641897251E-20</v>
          </cell>
          <cell r="B597">
            <v>1.8310366641897251E-20</v>
          </cell>
        </row>
        <row r="598">
          <cell r="A598">
            <v>1.8310366641897251E-20</v>
          </cell>
          <cell r="B598">
            <v>1.8310366641897251E-20</v>
          </cell>
        </row>
        <row r="599">
          <cell r="A599">
            <v>1.8310366641897251E-20</v>
          </cell>
          <cell r="B599">
            <v>1.8310366641897251E-20</v>
          </cell>
        </row>
        <row r="600">
          <cell r="A600">
            <v>1.8310366641897251E-20</v>
          </cell>
          <cell r="B600">
            <v>1.8310366641897251E-20</v>
          </cell>
        </row>
        <row r="601">
          <cell r="A601">
            <v>1.8310366641897251E-20</v>
          </cell>
          <cell r="B601">
            <v>1.8310366641897251E-20</v>
          </cell>
        </row>
        <row r="602">
          <cell r="A602">
            <v>1.8310366641897251E-20</v>
          </cell>
          <cell r="B602">
            <v>1.8310366641897251E-20</v>
          </cell>
        </row>
        <row r="603">
          <cell r="A603">
            <v>1.8310366641897251E-20</v>
          </cell>
          <cell r="B603">
            <v>1.8310366641897251E-20</v>
          </cell>
        </row>
        <row r="604">
          <cell r="A604">
            <v>1.8310366641897251E-20</v>
          </cell>
          <cell r="B604">
            <v>1.8310366641897251E-20</v>
          </cell>
        </row>
        <row r="605">
          <cell r="A605">
            <v>1.8310366641897251E-20</v>
          </cell>
          <cell r="B605">
            <v>1.8310366641897251E-20</v>
          </cell>
        </row>
        <row r="606">
          <cell r="A606">
            <v>1.8310366641897251E-20</v>
          </cell>
          <cell r="B606">
            <v>1.8310366641897251E-20</v>
          </cell>
        </row>
        <row r="607">
          <cell r="A607">
            <v>1.8310366641897251E-20</v>
          </cell>
          <cell r="B607">
            <v>1.8310366641897251E-20</v>
          </cell>
        </row>
        <row r="608">
          <cell r="A608">
            <v>1.8310366641897251E-20</v>
          </cell>
          <cell r="B608">
            <v>1.8310366641897251E-20</v>
          </cell>
        </row>
        <row r="609">
          <cell r="A609">
            <v>1.8310366641897251E-20</v>
          </cell>
          <cell r="B609">
            <v>1.8310366641897251E-20</v>
          </cell>
        </row>
        <row r="610">
          <cell r="A610">
            <v>1.8310366641897251E-20</v>
          </cell>
          <cell r="B610">
            <v>1.8310366641897251E-20</v>
          </cell>
        </row>
        <row r="611">
          <cell r="A611">
            <v>1.8310366641897251E-20</v>
          </cell>
          <cell r="B611">
            <v>1.8310366641897251E-20</v>
          </cell>
        </row>
        <row r="612">
          <cell r="A612">
            <v>1.8310366641897251E-20</v>
          </cell>
          <cell r="B612">
            <v>1.8310366641897251E-20</v>
          </cell>
        </row>
        <row r="613">
          <cell r="A613">
            <v>1.8310366641897251E-20</v>
          </cell>
          <cell r="B613">
            <v>1.8310366641897251E-20</v>
          </cell>
        </row>
        <row r="614">
          <cell r="A614">
            <v>1.8310366641897251E-20</v>
          </cell>
          <cell r="B614">
            <v>1.8310366641897251E-20</v>
          </cell>
        </row>
        <row r="615">
          <cell r="A615">
            <v>1.8310366641897251E-20</v>
          </cell>
          <cell r="B615">
            <v>1.8310366641897251E-20</v>
          </cell>
        </row>
        <row r="616">
          <cell r="A616">
            <v>1.8310366641897251E-20</v>
          </cell>
          <cell r="B616">
            <v>1.8310366641897251E-20</v>
          </cell>
        </row>
        <row r="617">
          <cell r="A617">
            <v>1.8310366641897251E-20</v>
          </cell>
          <cell r="B617">
            <v>1.8310366641897251E-20</v>
          </cell>
        </row>
        <row r="618">
          <cell r="A618">
            <v>1.8310366641897251E-20</v>
          </cell>
          <cell r="B618">
            <v>1.8310366641897251E-20</v>
          </cell>
        </row>
        <row r="619">
          <cell r="A619">
            <v>1.8310366641897251E-20</v>
          </cell>
          <cell r="B619">
            <v>1.8310366641897251E-20</v>
          </cell>
        </row>
        <row r="620">
          <cell r="A620">
            <v>1.8310366641897251E-20</v>
          </cell>
          <cell r="B620">
            <v>1.8310366641897251E-20</v>
          </cell>
        </row>
        <row r="621">
          <cell r="A621">
            <v>1.8310366641897251E-20</v>
          </cell>
          <cell r="B621">
            <v>1.8310366641897251E-20</v>
          </cell>
        </row>
        <row r="622">
          <cell r="A622">
            <v>1.8310366641897251E-20</v>
          </cell>
          <cell r="B622">
            <v>1.8310366641897251E-20</v>
          </cell>
        </row>
        <row r="623">
          <cell r="A623">
            <v>1.8310366641897251E-20</v>
          </cell>
          <cell r="B623">
            <v>1.8310366641897251E-20</v>
          </cell>
        </row>
        <row r="624">
          <cell r="A624">
            <v>1.8310366641897251E-20</v>
          </cell>
          <cell r="B624">
            <v>1.8310366641897251E-20</v>
          </cell>
        </row>
        <row r="625">
          <cell r="A625">
            <v>1.8310366641897251E-20</v>
          </cell>
          <cell r="B625">
            <v>1.8310366641897251E-20</v>
          </cell>
        </row>
        <row r="626">
          <cell r="A626">
            <v>1.8310366641897251E-20</v>
          </cell>
          <cell r="B626">
            <v>1.8310366641897251E-20</v>
          </cell>
        </row>
        <row r="627">
          <cell r="A627">
            <v>1.8310366641897251E-20</v>
          </cell>
          <cell r="B627">
            <v>1.8310366641897251E-20</v>
          </cell>
        </row>
        <row r="628">
          <cell r="A628">
            <v>1.8310366641897251E-20</v>
          </cell>
          <cell r="B628">
            <v>1.8310366641897251E-20</v>
          </cell>
        </row>
        <row r="629">
          <cell r="A629">
            <v>1.8310366641897251E-20</v>
          </cell>
          <cell r="B629">
            <v>1.8310366641897251E-20</v>
          </cell>
        </row>
        <row r="630">
          <cell r="A630">
            <v>1.8310366641897251E-20</v>
          </cell>
          <cell r="B630">
            <v>1.8310366641897251E-20</v>
          </cell>
        </row>
        <row r="631">
          <cell r="A631">
            <v>1.8310366641897251E-20</v>
          </cell>
          <cell r="B631">
            <v>1.8310366641897251E-20</v>
          </cell>
        </row>
        <row r="632">
          <cell r="A632">
            <v>1.8310366641897251E-20</v>
          </cell>
          <cell r="B632">
            <v>1.8310366641897251E-20</v>
          </cell>
        </row>
        <row r="633">
          <cell r="A633">
            <v>1.8310366641897251E-20</v>
          </cell>
          <cell r="B633">
            <v>1.8310366641897251E-20</v>
          </cell>
        </row>
        <row r="634">
          <cell r="A634">
            <v>1.8310366641897251E-20</v>
          </cell>
          <cell r="B634">
            <v>1.8310366641897251E-20</v>
          </cell>
        </row>
        <row r="635">
          <cell r="A635">
            <v>1.8310366641897251E-20</v>
          </cell>
          <cell r="B635">
            <v>1.8310366641897251E-20</v>
          </cell>
        </row>
        <row r="636">
          <cell r="A636">
            <v>1.8310366641897251E-20</v>
          </cell>
          <cell r="B636">
            <v>1.8310366641897251E-20</v>
          </cell>
        </row>
        <row r="637">
          <cell r="A637">
            <v>1.8310366641897251E-20</v>
          </cell>
          <cell r="B637">
            <v>1.8310366641897251E-20</v>
          </cell>
        </row>
        <row r="638">
          <cell r="A638">
            <v>1.8310366641897251E-20</v>
          </cell>
          <cell r="B638">
            <v>1.8310366641897251E-20</v>
          </cell>
        </row>
        <row r="639">
          <cell r="A639">
            <v>1.8310366641897251E-20</v>
          </cell>
          <cell r="B639">
            <v>1.8310366641897251E-20</v>
          </cell>
        </row>
        <row r="640">
          <cell r="A640">
            <v>1.8310366641897251E-20</v>
          </cell>
          <cell r="B640">
            <v>1.8310366641897251E-20</v>
          </cell>
        </row>
        <row r="641">
          <cell r="A641">
            <v>1.8310366641897251E-20</v>
          </cell>
          <cell r="B641">
            <v>1.8310366641897251E-20</v>
          </cell>
        </row>
        <row r="642">
          <cell r="A642">
            <v>1.8310366641897251E-20</v>
          </cell>
          <cell r="B642">
            <v>1.8310366641897251E-20</v>
          </cell>
        </row>
        <row r="643">
          <cell r="A643">
            <v>1.8310366641897251E-20</v>
          </cell>
          <cell r="B643">
            <v>1.8310366641897251E-20</v>
          </cell>
        </row>
        <row r="644">
          <cell r="A644">
            <v>1.8310366641897251E-20</v>
          </cell>
          <cell r="B644">
            <v>1.8310366641897251E-20</v>
          </cell>
        </row>
        <row r="645">
          <cell r="A645">
            <v>1.8310366641897251E-20</v>
          </cell>
          <cell r="B645">
            <v>1.8310366641897251E-20</v>
          </cell>
        </row>
        <row r="646">
          <cell r="A646">
            <v>1.8310366641897251E-20</v>
          </cell>
          <cell r="B646">
            <v>1.8310366641897251E-20</v>
          </cell>
        </row>
        <row r="647">
          <cell r="A647">
            <v>1.8310366641897251E-20</v>
          </cell>
          <cell r="B647">
            <v>1.8310366641897251E-20</v>
          </cell>
        </row>
        <row r="648">
          <cell r="A648">
            <v>1.8310366641897251E-20</v>
          </cell>
          <cell r="B648">
            <v>1.8310366641897251E-20</v>
          </cell>
        </row>
        <row r="649">
          <cell r="A649">
            <v>1.8310366641897251E-20</v>
          </cell>
          <cell r="B649">
            <v>1.8310366641897251E-20</v>
          </cell>
        </row>
        <row r="650">
          <cell r="A650">
            <v>1.8310366641897251E-20</v>
          </cell>
          <cell r="B650">
            <v>1.8310366641897251E-20</v>
          </cell>
        </row>
        <row r="651">
          <cell r="A651">
            <v>1.8310366641897251E-20</v>
          </cell>
          <cell r="B651">
            <v>1.8310366641897251E-20</v>
          </cell>
        </row>
        <row r="652">
          <cell r="A652">
            <v>1.8310366641897251E-20</v>
          </cell>
          <cell r="B652">
            <v>1.8310366641897251E-20</v>
          </cell>
        </row>
        <row r="653">
          <cell r="A653">
            <v>1.8310366641897251E-20</v>
          </cell>
          <cell r="B653">
            <v>1.8310366641897251E-20</v>
          </cell>
        </row>
        <row r="654">
          <cell r="A654">
            <v>1.8310366641897251E-20</v>
          </cell>
          <cell r="B654">
            <v>1.8310366641897251E-20</v>
          </cell>
        </row>
        <row r="655">
          <cell r="A655">
            <v>1.8310366641897251E-20</v>
          </cell>
          <cell r="B655">
            <v>1.8310366641897251E-20</v>
          </cell>
        </row>
        <row r="656">
          <cell r="A656">
            <v>1.8310366641897251E-20</v>
          </cell>
          <cell r="B656">
            <v>1.8310366641897251E-20</v>
          </cell>
        </row>
        <row r="657">
          <cell r="A657">
            <v>1.8310366641897251E-20</v>
          </cell>
          <cell r="B657">
            <v>1.8310366641897251E-20</v>
          </cell>
        </row>
        <row r="658">
          <cell r="A658">
            <v>1.8310366641897251E-20</v>
          </cell>
          <cell r="B658">
            <v>1.8310366641897251E-20</v>
          </cell>
        </row>
        <row r="659">
          <cell r="A659">
            <v>1.8310366641897251E-20</v>
          </cell>
          <cell r="B659">
            <v>1.8310366641897251E-20</v>
          </cell>
        </row>
        <row r="660">
          <cell r="A660">
            <v>1.8310366641897251E-20</v>
          </cell>
          <cell r="B660">
            <v>1.8310366641897251E-20</v>
          </cell>
        </row>
        <row r="661">
          <cell r="A661">
            <v>1.8310366641897251E-20</v>
          </cell>
          <cell r="B661">
            <v>1.8310366641897251E-20</v>
          </cell>
        </row>
        <row r="662">
          <cell r="A662">
            <v>1.8310366641897251E-20</v>
          </cell>
          <cell r="B662">
            <v>1.8310366641897251E-20</v>
          </cell>
        </row>
        <row r="663">
          <cell r="A663">
            <v>1.8310366641897251E-20</v>
          </cell>
          <cell r="B663">
            <v>1.8310366641897251E-20</v>
          </cell>
        </row>
        <row r="664">
          <cell r="A664">
            <v>1.8310366641897251E-20</v>
          </cell>
          <cell r="B664">
            <v>1.8310366641897251E-20</v>
          </cell>
        </row>
        <row r="665">
          <cell r="A665">
            <v>1.8310366641897251E-20</v>
          </cell>
          <cell r="B665">
            <v>1.8310366641897251E-20</v>
          </cell>
        </row>
        <row r="666">
          <cell r="A666">
            <v>1.8310366641897251E-20</v>
          </cell>
          <cell r="B666">
            <v>1.8310366641897251E-20</v>
          </cell>
        </row>
        <row r="667">
          <cell r="A667">
            <v>1.8310366641897251E-20</v>
          </cell>
          <cell r="B667">
            <v>1.8310366641897251E-20</v>
          </cell>
        </row>
        <row r="668">
          <cell r="A668">
            <v>1.8310366641897251E-20</v>
          </cell>
          <cell r="B668">
            <v>1.8310366641897251E-20</v>
          </cell>
        </row>
        <row r="669">
          <cell r="A669">
            <v>1.8310366641897251E-20</v>
          </cell>
          <cell r="B669">
            <v>1.8310366641897251E-20</v>
          </cell>
        </row>
        <row r="670">
          <cell r="A670">
            <v>1.8310366641897251E-20</v>
          </cell>
          <cell r="B670">
            <v>1.8310366641897251E-20</v>
          </cell>
        </row>
        <row r="671">
          <cell r="A671">
            <v>1.8310366641897251E-20</v>
          </cell>
          <cell r="B671">
            <v>1.8310366641897251E-20</v>
          </cell>
        </row>
        <row r="672">
          <cell r="A672">
            <v>1.8310366641897251E-20</v>
          </cell>
          <cell r="B672">
            <v>1.8310366641897251E-20</v>
          </cell>
        </row>
        <row r="673">
          <cell r="A673">
            <v>1.8310366641897251E-20</v>
          </cell>
          <cell r="B673">
            <v>1.8310366641897251E-20</v>
          </cell>
        </row>
        <row r="674">
          <cell r="A674">
            <v>1.8310366641897251E-20</v>
          </cell>
          <cell r="B674">
            <v>1.8310366641897251E-20</v>
          </cell>
        </row>
        <row r="675">
          <cell r="A675">
            <v>1.8310366641897251E-20</v>
          </cell>
          <cell r="B675">
            <v>1.8310366641897251E-20</v>
          </cell>
        </row>
        <row r="676">
          <cell r="A676">
            <v>1.8310366641897251E-20</v>
          </cell>
          <cell r="B676">
            <v>1.8310366641897251E-20</v>
          </cell>
        </row>
        <row r="677">
          <cell r="A677">
            <v>1.8310366641897251E-20</v>
          </cell>
          <cell r="B677">
            <v>1.8310366641897251E-20</v>
          </cell>
        </row>
        <row r="678">
          <cell r="A678">
            <v>1.8310366641897251E-20</v>
          </cell>
          <cell r="B678">
            <v>1.8310366641897251E-20</v>
          </cell>
        </row>
        <row r="679">
          <cell r="A679">
            <v>1.8310366641897251E-20</v>
          </cell>
          <cell r="B679">
            <v>1.8310366641897251E-20</v>
          </cell>
        </row>
        <row r="680">
          <cell r="A680">
            <v>1.8310366641897251E-20</v>
          </cell>
          <cell r="B680">
            <v>1.8310366641897251E-20</v>
          </cell>
        </row>
        <row r="681">
          <cell r="A681">
            <v>1.8310366641897251E-20</v>
          </cell>
          <cell r="B681">
            <v>1.8310366641897251E-20</v>
          </cell>
        </row>
        <row r="682">
          <cell r="A682">
            <v>1.8310366641897251E-20</v>
          </cell>
          <cell r="B682">
            <v>1.8310366641897251E-20</v>
          </cell>
        </row>
        <row r="683">
          <cell r="A683">
            <v>1.8310366641897251E-20</v>
          </cell>
          <cell r="B683">
            <v>1.8310366641897251E-20</v>
          </cell>
        </row>
        <row r="684">
          <cell r="A684">
            <v>1.8310366641897251E-20</v>
          </cell>
          <cell r="B684">
            <v>1.8310366641897251E-20</v>
          </cell>
        </row>
        <row r="685">
          <cell r="A685">
            <v>1.8310366641897251E-20</v>
          </cell>
          <cell r="B685">
            <v>1.8310366641897251E-20</v>
          </cell>
        </row>
        <row r="686">
          <cell r="A686">
            <v>1.8310366641897251E-20</v>
          </cell>
          <cell r="B686">
            <v>1.8310366641897251E-20</v>
          </cell>
        </row>
        <row r="687">
          <cell r="A687">
            <v>1.8310366641897251E-20</v>
          </cell>
          <cell r="B687">
            <v>1.8310366641897251E-20</v>
          </cell>
        </row>
        <row r="688">
          <cell r="A688">
            <v>1.8310366641897251E-20</v>
          </cell>
          <cell r="B688">
            <v>1.8310366641897251E-20</v>
          </cell>
        </row>
        <row r="689">
          <cell r="A689">
            <v>1.8310366641897251E-20</v>
          </cell>
          <cell r="B689">
            <v>1.8310366641897251E-20</v>
          </cell>
        </row>
        <row r="690">
          <cell r="A690">
            <v>1.8310366641897251E-20</v>
          </cell>
          <cell r="B690">
            <v>1.8310366641897251E-20</v>
          </cell>
        </row>
        <row r="691">
          <cell r="A691">
            <v>1.8310366641897251E-20</v>
          </cell>
          <cell r="B691">
            <v>1.8310366641897251E-20</v>
          </cell>
        </row>
        <row r="692">
          <cell r="A692">
            <v>1.8310366641897251E-20</v>
          </cell>
          <cell r="B692">
            <v>1.8310366641897251E-20</v>
          </cell>
        </row>
        <row r="693">
          <cell r="A693">
            <v>1.8310366641897251E-20</v>
          </cell>
          <cell r="B693">
            <v>1.8310366641897251E-20</v>
          </cell>
        </row>
        <row r="694">
          <cell r="A694">
            <v>1.8310366641897251E-20</v>
          </cell>
          <cell r="B694">
            <v>1.8310366641897251E-20</v>
          </cell>
        </row>
        <row r="695">
          <cell r="A695">
            <v>1.8310366641897251E-20</v>
          </cell>
          <cell r="B695">
            <v>1.8310366641897251E-20</v>
          </cell>
        </row>
        <row r="696">
          <cell r="A696">
            <v>1.8310366641897251E-20</v>
          </cell>
          <cell r="B696">
            <v>1.8310366641897251E-20</v>
          </cell>
        </row>
        <row r="697">
          <cell r="A697">
            <v>1.8310366641897251E-20</v>
          </cell>
          <cell r="B697">
            <v>1.8310366641897251E-20</v>
          </cell>
        </row>
        <row r="698">
          <cell r="A698">
            <v>1.8310366641897251E-20</v>
          </cell>
          <cell r="B698">
            <v>1.8310366641897251E-20</v>
          </cell>
        </row>
        <row r="699">
          <cell r="A699">
            <v>1.8310366641897251E-20</v>
          </cell>
          <cell r="B699">
            <v>1.8310366641897251E-20</v>
          </cell>
        </row>
        <row r="700">
          <cell r="A700">
            <v>1.8310366641897251E-20</v>
          </cell>
          <cell r="B700">
            <v>1.8310366641897251E-20</v>
          </cell>
        </row>
        <row r="701">
          <cell r="A701">
            <v>1.8310366641897251E-20</v>
          </cell>
          <cell r="B701">
            <v>1.8310366641897251E-20</v>
          </cell>
        </row>
        <row r="702">
          <cell r="A702">
            <v>1.8310366641897251E-20</v>
          </cell>
          <cell r="B702">
            <v>1.8310366641897251E-20</v>
          </cell>
        </row>
        <row r="703">
          <cell r="A703">
            <v>1.8310366641897251E-20</v>
          </cell>
          <cell r="B703">
            <v>1.8310366641897251E-20</v>
          </cell>
        </row>
        <row r="704">
          <cell r="A704">
            <v>1.8310366641897251E-20</v>
          </cell>
          <cell r="B704">
            <v>1.8310366641897251E-20</v>
          </cell>
        </row>
        <row r="705">
          <cell r="A705">
            <v>1.8310366641897251E-20</v>
          </cell>
          <cell r="B705">
            <v>1.8310366641897251E-20</v>
          </cell>
        </row>
        <row r="706">
          <cell r="A706">
            <v>1.8310366641897251E-20</v>
          </cell>
          <cell r="B706">
            <v>1.8310366641897251E-20</v>
          </cell>
        </row>
        <row r="707">
          <cell r="A707">
            <v>1.8310366641897251E-20</v>
          </cell>
          <cell r="B707">
            <v>1.8310366641897251E-20</v>
          </cell>
        </row>
        <row r="708">
          <cell r="A708">
            <v>1.8310366641897251E-20</v>
          </cell>
          <cell r="B708">
            <v>1.8310366641897251E-20</v>
          </cell>
        </row>
        <row r="709">
          <cell r="A709">
            <v>1.8310366641897251E-20</v>
          </cell>
          <cell r="B709">
            <v>1.8310366641897251E-20</v>
          </cell>
        </row>
        <row r="710">
          <cell r="A710">
            <v>1.8310366641897251E-20</v>
          </cell>
          <cell r="B710">
            <v>1.8310366641897251E-20</v>
          </cell>
        </row>
        <row r="711">
          <cell r="A711">
            <v>1.8310366641897251E-20</v>
          </cell>
          <cell r="B711">
            <v>1.8310366641897251E-20</v>
          </cell>
        </row>
        <row r="712">
          <cell r="A712">
            <v>1.8310366641897251E-20</v>
          </cell>
          <cell r="B712">
            <v>1.8310366641897251E-20</v>
          </cell>
        </row>
        <row r="713">
          <cell r="A713">
            <v>1.8310366641897251E-20</v>
          </cell>
          <cell r="B713">
            <v>1.8310366641897251E-20</v>
          </cell>
        </row>
        <row r="714">
          <cell r="A714">
            <v>1.8310366641897251E-20</v>
          </cell>
          <cell r="B714">
            <v>1.8310366641897251E-20</v>
          </cell>
        </row>
        <row r="715">
          <cell r="A715">
            <v>1.8310366641897251E-20</v>
          </cell>
          <cell r="B715">
            <v>1.8310366641897251E-20</v>
          </cell>
        </row>
        <row r="716">
          <cell r="A716">
            <v>1.8310366641897251E-20</v>
          </cell>
          <cell r="B716">
            <v>1.8310366641897251E-20</v>
          </cell>
        </row>
        <row r="717">
          <cell r="A717">
            <v>1.8310366641897251E-20</v>
          </cell>
          <cell r="B717">
            <v>1.8310366641897251E-20</v>
          </cell>
        </row>
        <row r="718">
          <cell r="A718">
            <v>1.8310366641897251E-20</v>
          </cell>
          <cell r="B718">
            <v>1.8310366641897251E-20</v>
          </cell>
        </row>
        <row r="719">
          <cell r="A719">
            <v>1.8310366641897251E-20</v>
          </cell>
          <cell r="B719">
            <v>1.8310366641897251E-20</v>
          </cell>
        </row>
        <row r="720">
          <cell r="A720">
            <v>1.8310366641897251E-20</v>
          </cell>
          <cell r="B720">
            <v>1.8310366641897251E-20</v>
          </cell>
        </row>
        <row r="721">
          <cell r="A721">
            <v>1.8310366641897251E-20</v>
          </cell>
          <cell r="B721">
            <v>1.8310366641897251E-20</v>
          </cell>
        </row>
        <row r="722">
          <cell r="A722">
            <v>1.8310366641897251E-20</v>
          </cell>
          <cell r="B722">
            <v>1.8310366641897251E-20</v>
          </cell>
        </row>
        <row r="723">
          <cell r="A723">
            <v>1.8310366641897251E-20</v>
          </cell>
          <cell r="B723">
            <v>1.8310366641897251E-20</v>
          </cell>
        </row>
        <row r="724">
          <cell r="A724">
            <v>1.8310366641897251E-20</v>
          </cell>
          <cell r="B724">
            <v>1.8310366641897251E-20</v>
          </cell>
        </row>
        <row r="725">
          <cell r="A725">
            <v>1.8310366641897251E-20</v>
          </cell>
          <cell r="B725">
            <v>1.8310366641897251E-20</v>
          </cell>
        </row>
        <row r="726">
          <cell r="A726">
            <v>1.8310366641897251E-20</v>
          </cell>
          <cell r="B726">
            <v>1.8310366641897251E-20</v>
          </cell>
        </row>
        <row r="727">
          <cell r="A727">
            <v>1.8310366641897251E-20</v>
          </cell>
          <cell r="B727">
            <v>1.8310366641897251E-20</v>
          </cell>
        </row>
        <row r="728">
          <cell r="A728">
            <v>1.8310366641897251E-20</v>
          </cell>
          <cell r="B728">
            <v>1.8310366641897251E-20</v>
          </cell>
        </row>
        <row r="729">
          <cell r="A729">
            <v>1.8310366641897251E-20</v>
          </cell>
          <cell r="B729">
            <v>1.8310366641897251E-20</v>
          </cell>
        </row>
        <row r="730">
          <cell r="A730">
            <v>1.8310366641897251E-20</v>
          </cell>
          <cell r="B730">
            <v>1.8310366641897251E-20</v>
          </cell>
        </row>
        <row r="731">
          <cell r="A731">
            <v>1.8310366641897251E-20</v>
          </cell>
          <cell r="B731">
            <v>1.8310366641897251E-20</v>
          </cell>
        </row>
        <row r="732">
          <cell r="A732">
            <v>1.8310366641897251E-20</v>
          </cell>
          <cell r="B732">
            <v>1.8310366641897251E-20</v>
          </cell>
        </row>
        <row r="733">
          <cell r="A733">
            <v>1.8310366641897251E-20</v>
          </cell>
          <cell r="B733">
            <v>1.8310366641897251E-20</v>
          </cell>
        </row>
        <row r="734">
          <cell r="A734">
            <v>1.8310366641897251E-20</v>
          </cell>
          <cell r="B734">
            <v>1.8310366641897251E-20</v>
          </cell>
        </row>
        <row r="735">
          <cell r="A735">
            <v>1.8310366641897251E-20</v>
          </cell>
          <cell r="B735">
            <v>1.8310366641897251E-20</v>
          </cell>
        </row>
        <row r="736">
          <cell r="A736">
            <v>1.8310366641897251E-20</v>
          </cell>
          <cell r="B736">
            <v>1.8310366641897251E-20</v>
          </cell>
        </row>
        <row r="737">
          <cell r="A737">
            <v>1.8310366641897251E-20</v>
          </cell>
          <cell r="B737">
            <v>1.8310366641897251E-20</v>
          </cell>
        </row>
        <row r="738">
          <cell r="A738">
            <v>1.8310366641897251E-20</v>
          </cell>
          <cell r="B738">
            <v>1.8310366641897251E-20</v>
          </cell>
        </row>
        <row r="739">
          <cell r="A739">
            <v>1.8310366641897251E-20</v>
          </cell>
          <cell r="B739">
            <v>1.8310366641897251E-20</v>
          </cell>
        </row>
        <row r="740">
          <cell r="A740">
            <v>1.8310366641897251E-20</v>
          </cell>
          <cell r="B740">
            <v>1.8310366641897251E-20</v>
          </cell>
        </row>
        <row r="741">
          <cell r="A741">
            <v>1.8310366641897251E-20</v>
          </cell>
          <cell r="B741">
            <v>1.8310366641897251E-20</v>
          </cell>
        </row>
        <row r="742">
          <cell r="A742">
            <v>1.8310366641897251E-20</v>
          </cell>
          <cell r="B742">
            <v>1.8310366641897251E-20</v>
          </cell>
        </row>
        <row r="743">
          <cell r="A743">
            <v>1.8310366641897251E-20</v>
          </cell>
          <cell r="B743">
            <v>1.8310366641897251E-20</v>
          </cell>
        </row>
        <row r="744">
          <cell r="A744">
            <v>1.8310366641897251E-20</v>
          </cell>
          <cell r="B744">
            <v>1.8310366641897251E-20</v>
          </cell>
        </row>
        <row r="745">
          <cell r="A745">
            <v>1.8310366641897251E-20</v>
          </cell>
          <cell r="B745">
            <v>1.8310366641897251E-20</v>
          </cell>
        </row>
        <row r="746">
          <cell r="A746">
            <v>1.8310366641897251E-20</v>
          </cell>
          <cell r="B746">
            <v>1.8310366641897251E-20</v>
          </cell>
        </row>
        <row r="747">
          <cell r="A747">
            <v>1.8310366641897251E-20</v>
          </cell>
          <cell r="B747">
            <v>1.8310366641897251E-20</v>
          </cell>
        </row>
        <row r="748">
          <cell r="A748">
            <v>1.8310366641897251E-20</v>
          </cell>
          <cell r="B748">
            <v>1.8310366641897251E-20</v>
          </cell>
        </row>
        <row r="749">
          <cell r="A749">
            <v>1.8310366641897251E-20</v>
          </cell>
          <cell r="B749">
            <v>1.8310366641897251E-20</v>
          </cell>
        </row>
        <row r="750">
          <cell r="A750">
            <v>1.8310366641897251E-20</v>
          </cell>
          <cell r="B750">
            <v>1.8310366641897251E-20</v>
          </cell>
        </row>
        <row r="751">
          <cell r="A751">
            <v>1.8310366641897251E-20</v>
          </cell>
          <cell r="B751">
            <v>1.8310366641897251E-20</v>
          </cell>
        </row>
        <row r="752">
          <cell r="A752">
            <v>1.8310366641897251E-20</v>
          </cell>
          <cell r="B752">
            <v>1.8310366641897251E-20</v>
          </cell>
        </row>
        <row r="753">
          <cell r="A753">
            <v>1.8310366641897251E-20</v>
          </cell>
          <cell r="B753">
            <v>1.8310366641897251E-20</v>
          </cell>
        </row>
        <row r="754">
          <cell r="A754">
            <v>1.8310366641897251E-20</v>
          </cell>
          <cell r="B754">
            <v>1.8310366641897251E-20</v>
          </cell>
        </row>
        <row r="755">
          <cell r="A755">
            <v>1.8310366641897251E-20</v>
          </cell>
          <cell r="B755">
            <v>1.8310366641897251E-20</v>
          </cell>
        </row>
        <row r="756">
          <cell r="A756">
            <v>1.8310366641897251E-20</v>
          </cell>
          <cell r="B756">
            <v>1.8310366641897251E-20</v>
          </cell>
        </row>
        <row r="757">
          <cell r="A757">
            <v>1.8310366641897251E-20</v>
          </cell>
          <cell r="B757">
            <v>1.8310366641897251E-20</v>
          </cell>
        </row>
        <row r="758">
          <cell r="A758">
            <v>1.8310366641897251E-20</v>
          </cell>
          <cell r="B758">
            <v>1.8310366641897251E-20</v>
          </cell>
        </row>
        <row r="759">
          <cell r="A759">
            <v>1.8310366641897251E-20</v>
          </cell>
          <cell r="B759">
            <v>1.8310366641897251E-20</v>
          </cell>
        </row>
        <row r="760">
          <cell r="A760">
            <v>1.8310366641897251E-20</v>
          </cell>
          <cell r="B760">
            <v>1.8310366641897251E-20</v>
          </cell>
        </row>
        <row r="761">
          <cell r="A761">
            <v>1.8310366641897251E-20</v>
          </cell>
          <cell r="B761">
            <v>1.8310366641897251E-20</v>
          </cell>
        </row>
        <row r="762">
          <cell r="A762">
            <v>1.8310366641897251E-20</v>
          </cell>
          <cell r="B762">
            <v>1.8310366641897251E-20</v>
          </cell>
        </row>
        <row r="763">
          <cell r="A763">
            <v>1.8310366641897251E-20</v>
          </cell>
          <cell r="B763">
            <v>1.8310366641897251E-20</v>
          </cell>
        </row>
        <row r="764">
          <cell r="A764">
            <v>1.8310366641897251E-20</v>
          </cell>
          <cell r="B764">
            <v>1.8310366641897251E-20</v>
          </cell>
        </row>
        <row r="765">
          <cell r="A765">
            <v>1.8310366641897251E-20</v>
          </cell>
          <cell r="B765">
            <v>1.8310366641897251E-20</v>
          </cell>
        </row>
        <row r="766">
          <cell r="A766">
            <v>1.8310366641897251E-20</v>
          </cell>
          <cell r="B766">
            <v>1.8310366641897251E-20</v>
          </cell>
        </row>
        <row r="767">
          <cell r="A767">
            <v>1.8310366641897251E-20</v>
          </cell>
          <cell r="B767">
            <v>1.8310366641897251E-20</v>
          </cell>
        </row>
        <row r="768">
          <cell r="A768">
            <v>1.8310366641897251E-20</v>
          </cell>
          <cell r="B768">
            <v>1.8310366641897251E-20</v>
          </cell>
        </row>
        <row r="769">
          <cell r="A769">
            <v>1.8310366641897251E-20</v>
          </cell>
          <cell r="B769">
            <v>1.8310366641897251E-20</v>
          </cell>
        </row>
        <row r="770">
          <cell r="A770">
            <v>1.8310366641897251E-20</v>
          </cell>
          <cell r="B770">
            <v>1.8310366641897251E-20</v>
          </cell>
        </row>
        <row r="771">
          <cell r="A771">
            <v>1.8310366641897251E-20</v>
          </cell>
          <cell r="B771">
            <v>1.8310366641897251E-20</v>
          </cell>
        </row>
        <row r="772">
          <cell r="A772">
            <v>1.8310366641897251E-20</v>
          </cell>
          <cell r="B772">
            <v>1.8310366641897251E-20</v>
          </cell>
        </row>
        <row r="773">
          <cell r="A773">
            <v>1.8310366641897251E-20</v>
          </cell>
          <cell r="B773">
            <v>1.8310366641897251E-20</v>
          </cell>
        </row>
        <row r="774">
          <cell r="A774">
            <v>1.8310366641897251E-20</v>
          </cell>
          <cell r="B774">
            <v>1.8310366641897251E-20</v>
          </cell>
        </row>
        <row r="775">
          <cell r="A775">
            <v>1.8310366641897251E-20</v>
          </cell>
          <cell r="B775">
            <v>1.8310366641897251E-20</v>
          </cell>
        </row>
        <row r="776">
          <cell r="A776">
            <v>1.8310366641897251E-20</v>
          </cell>
          <cell r="B776">
            <v>1.8310366641897251E-20</v>
          </cell>
        </row>
        <row r="777">
          <cell r="A777">
            <v>1.8310366641897251E-20</v>
          </cell>
          <cell r="B777">
            <v>1.8310366641897251E-20</v>
          </cell>
        </row>
        <row r="778">
          <cell r="A778">
            <v>1.8310366641897251E-20</v>
          </cell>
          <cell r="B778">
            <v>1.8310366641897251E-20</v>
          </cell>
        </row>
        <row r="779">
          <cell r="A779">
            <v>1.8310366641897251E-20</v>
          </cell>
          <cell r="B779">
            <v>1.8310366641897251E-20</v>
          </cell>
        </row>
        <row r="780">
          <cell r="A780">
            <v>1.8310366641897251E-20</v>
          </cell>
          <cell r="B780">
            <v>1.8310366641897251E-20</v>
          </cell>
        </row>
        <row r="781">
          <cell r="A781">
            <v>1.8310366641897251E-20</v>
          </cell>
          <cell r="B781">
            <v>1.8310366641897251E-20</v>
          </cell>
        </row>
        <row r="782">
          <cell r="A782">
            <v>1.8310366641897251E-20</v>
          </cell>
          <cell r="B782">
            <v>1.8310366641897251E-20</v>
          </cell>
        </row>
        <row r="783">
          <cell r="A783">
            <v>1.8310366641897251E-20</v>
          </cell>
          <cell r="B783">
            <v>1.8310366641897251E-20</v>
          </cell>
        </row>
        <row r="784">
          <cell r="A784">
            <v>1.8310366641897251E-20</v>
          </cell>
          <cell r="B784">
            <v>1.8310366641897251E-20</v>
          </cell>
        </row>
        <row r="785">
          <cell r="A785">
            <v>1.8310366641897251E-20</v>
          </cell>
          <cell r="B785">
            <v>1.8310366641897251E-20</v>
          </cell>
        </row>
        <row r="786">
          <cell r="A786">
            <v>1.8310366641897251E-20</v>
          </cell>
          <cell r="B786">
            <v>1.8310366641897251E-20</v>
          </cell>
        </row>
        <row r="787">
          <cell r="A787">
            <v>1.8310366641897251E-20</v>
          </cell>
          <cell r="B787">
            <v>1.8310366641897251E-20</v>
          </cell>
        </row>
        <row r="788">
          <cell r="A788">
            <v>1.8310366641897251E-20</v>
          </cell>
          <cell r="B788">
            <v>1.8310366641897251E-20</v>
          </cell>
        </row>
        <row r="789">
          <cell r="A789">
            <v>1.8310366641897251E-20</v>
          </cell>
          <cell r="B789">
            <v>1.8310366641897251E-20</v>
          </cell>
        </row>
        <row r="790">
          <cell r="A790">
            <v>1.8310366641897251E-20</v>
          </cell>
          <cell r="B790">
            <v>1.8310366641897251E-20</v>
          </cell>
        </row>
        <row r="791">
          <cell r="A791">
            <v>1.8310366641897251E-20</v>
          </cell>
          <cell r="B791">
            <v>1.8310366641897251E-20</v>
          </cell>
        </row>
        <row r="792">
          <cell r="A792">
            <v>1.8310366641897251E-20</v>
          </cell>
          <cell r="B792">
            <v>1.8310366641897251E-20</v>
          </cell>
        </row>
        <row r="793">
          <cell r="A793">
            <v>1.8310366641897251E-20</v>
          </cell>
          <cell r="B793">
            <v>1.8310366641897251E-20</v>
          </cell>
        </row>
        <row r="794">
          <cell r="A794">
            <v>1.8310366641897251E-20</v>
          </cell>
          <cell r="B794">
            <v>1.8310366641897251E-20</v>
          </cell>
        </row>
        <row r="795">
          <cell r="A795">
            <v>1.8310366641897251E-20</v>
          </cell>
          <cell r="B795">
            <v>1.8310366641897251E-20</v>
          </cell>
        </row>
        <row r="796">
          <cell r="A796">
            <v>1.8310366641897251E-20</v>
          </cell>
          <cell r="B796">
            <v>1.8310366641897251E-20</v>
          </cell>
        </row>
        <row r="797">
          <cell r="A797">
            <v>1.8310366641897251E-20</v>
          </cell>
          <cell r="B797">
            <v>1.8310366641897251E-20</v>
          </cell>
        </row>
        <row r="798">
          <cell r="A798">
            <v>1.8310366641897251E-20</v>
          </cell>
          <cell r="B798">
            <v>1.8310366641897251E-20</v>
          </cell>
        </row>
        <row r="799">
          <cell r="A799">
            <v>1.8310366641897251E-20</v>
          </cell>
          <cell r="B799">
            <v>1.8310366641897251E-20</v>
          </cell>
        </row>
        <row r="800">
          <cell r="A800">
            <v>1.8310366641897251E-20</v>
          </cell>
          <cell r="B800">
            <v>1.8310366641897251E-20</v>
          </cell>
        </row>
        <row r="801">
          <cell r="A801">
            <v>1.8310366641897251E-20</v>
          </cell>
          <cell r="B801">
            <v>1.8310366641897251E-20</v>
          </cell>
        </row>
        <row r="802">
          <cell r="A802">
            <v>1.8310366641897251E-20</v>
          </cell>
          <cell r="B802">
            <v>1.8310366641897251E-20</v>
          </cell>
        </row>
        <row r="803">
          <cell r="A803">
            <v>1.8310366641897251E-20</v>
          </cell>
          <cell r="B803">
            <v>1.8310366641897251E-20</v>
          </cell>
        </row>
        <row r="804">
          <cell r="A804">
            <v>1.8310366641897251E-20</v>
          </cell>
          <cell r="B804">
            <v>1.8310366641897251E-20</v>
          </cell>
        </row>
        <row r="805">
          <cell r="A805">
            <v>1.8310366641897251E-20</v>
          </cell>
          <cell r="B805">
            <v>1.8310366641897251E-20</v>
          </cell>
        </row>
        <row r="806">
          <cell r="A806">
            <v>1.8310366641897251E-20</v>
          </cell>
          <cell r="B806">
            <v>1.8310366641897251E-20</v>
          </cell>
        </row>
        <row r="807">
          <cell r="A807">
            <v>1.8310366641897251E-20</v>
          </cell>
          <cell r="B807">
            <v>1.8310366641897251E-20</v>
          </cell>
        </row>
        <row r="808">
          <cell r="A808">
            <v>1.8310366641897251E-20</v>
          </cell>
          <cell r="B808">
            <v>1.8310366641897251E-20</v>
          </cell>
        </row>
        <row r="809">
          <cell r="A809">
            <v>1.8310366641897251E-20</v>
          </cell>
          <cell r="B809">
            <v>1.8310366641897251E-20</v>
          </cell>
        </row>
        <row r="810">
          <cell r="A810">
            <v>1.8310366641897251E-20</v>
          </cell>
          <cell r="B810">
            <v>1.8310366641897251E-20</v>
          </cell>
        </row>
        <row r="811">
          <cell r="A811">
            <v>1.8310366641897251E-20</v>
          </cell>
          <cell r="B811">
            <v>1.8310366641897251E-20</v>
          </cell>
        </row>
        <row r="812">
          <cell r="A812">
            <v>1.8310366641897251E-20</v>
          </cell>
          <cell r="B812">
            <v>1.8310366641897251E-20</v>
          </cell>
        </row>
        <row r="813">
          <cell r="A813">
            <v>1.8310366641897251E-20</v>
          </cell>
          <cell r="B813">
            <v>1.8310366641897251E-20</v>
          </cell>
        </row>
        <row r="814">
          <cell r="A814">
            <v>1.8310366641897251E-20</v>
          </cell>
          <cell r="B814">
            <v>1.8310366641897251E-20</v>
          </cell>
        </row>
        <row r="815">
          <cell r="A815">
            <v>1.8310366641897251E-20</v>
          </cell>
          <cell r="B815">
            <v>1.8310366641897251E-20</v>
          </cell>
        </row>
        <row r="816">
          <cell r="A816">
            <v>1.8310366641897251E-20</v>
          </cell>
          <cell r="B816">
            <v>1.8310366641897251E-20</v>
          </cell>
        </row>
        <row r="817">
          <cell r="A817">
            <v>1.8310366641897251E-20</v>
          </cell>
          <cell r="B817">
            <v>1.8310366641897251E-20</v>
          </cell>
        </row>
        <row r="818">
          <cell r="A818">
            <v>1.8310366641897251E-20</v>
          </cell>
          <cell r="B818">
            <v>1.8310366641897251E-20</v>
          </cell>
        </row>
        <row r="819">
          <cell r="A819">
            <v>1.8310366641897251E-20</v>
          </cell>
          <cell r="B819">
            <v>1.8310366641897251E-20</v>
          </cell>
        </row>
        <row r="820">
          <cell r="A820">
            <v>1.8310366641897251E-20</v>
          </cell>
          <cell r="B820">
            <v>1.8310366641897251E-20</v>
          </cell>
        </row>
        <row r="821">
          <cell r="A821">
            <v>1.8310366641897251E-20</v>
          </cell>
          <cell r="B821">
            <v>1.8310366641897251E-20</v>
          </cell>
        </row>
        <row r="822">
          <cell r="A822">
            <v>1.8310366641897251E-20</v>
          </cell>
          <cell r="B822">
            <v>1.8310366641897251E-20</v>
          </cell>
        </row>
        <row r="823">
          <cell r="A823">
            <v>1.8310366641897251E-20</v>
          </cell>
          <cell r="B823">
            <v>1.8310366641897251E-20</v>
          </cell>
        </row>
        <row r="824">
          <cell r="A824">
            <v>1.8310366641897251E-20</v>
          </cell>
          <cell r="B824">
            <v>1.8310366641897251E-20</v>
          </cell>
        </row>
        <row r="825">
          <cell r="A825">
            <v>1.8310366641897251E-20</v>
          </cell>
          <cell r="B825">
            <v>1.8310366641897251E-20</v>
          </cell>
        </row>
        <row r="826">
          <cell r="A826">
            <v>1.8310366641897251E-20</v>
          </cell>
          <cell r="B826">
            <v>1.8310366641897251E-20</v>
          </cell>
        </row>
        <row r="827">
          <cell r="A827">
            <v>1.8310366641897251E-20</v>
          </cell>
          <cell r="B827">
            <v>1.8310366641897251E-20</v>
          </cell>
        </row>
        <row r="828">
          <cell r="A828">
            <v>1.8310366641897251E-20</v>
          </cell>
          <cell r="B828">
            <v>1.8310366641897251E-20</v>
          </cell>
        </row>
        <row r="829">
          <cell r="A829">
            <v>1.8310366641897251E-20</v>
          </cell>
          <cell r="B829">
            <v>1.8310366641897251E-20</v>
          </cell>
        </row>
        <row r="830">
          <cell r="A830">
            <v>1.8310366641897251E-20</v>
          </cell>
          <cell r="B830">
            <v>1.8310366641897251E-20</v>
          </cell>
        </row>
        <row r="831">
          <cell r="A831">
            <v>1.8310366641897251E-20</v>
          </cell>
          <cell r="B831">
            <v>1.8310366641897251E-20</v>
          </cell>
        </row>
        <row r="832">
          <cell r="A832">
            <v>1.8310366641897251E-20</v>
          </cell>
          <cell r="B832">
            <v>1.8310366641897251E-20</v>
          </cell>
        </row>
        <row r="833">
          <cell r="A833">
            <v>1.8310366641897251E-20</v>
          </cell>
          <cell r="B833">
            <v>1.8310366641897251E-20</v>
          </cell>
        </row>
        <row r="834">
          <cell r="A834">
            <v>1.8310366641897251E-20</v>
          </cell>
          <cell r="B834">
            <v>1.8310366641897251E-20</v>
          </cell>
        </row>
        <row r="835">
          <cell r="A835">
            <v>1.8310366641897251E-20</v>
          </cell>
          <cell r="B835">
            <v>1.8310366641897251E-20</v>
          </cell>
        </row>
        <row r="836">
          <cell r="A836">
            <v>1.8310366641897251E-20</v>
          </cell>
          <cell r="B836">
            <v>1.8310366641897251E-20</v>
          </cell>
        </row>
        <row r="837">
          <cell r="A837">
            <v>1.8310366641897251E-20</v>
          </cell>
          <cell r="B837">
            <v>1.8310366641897251E-20</v>
          </cell>
        </row>
        <row r="838">
          <cell r="A838">
            <v>1.8310366641897251E-20</v>
          </cell>
          <cell r="B838">
            <v>1.8310366641897251E-20</v>
          </cell>
        </row>
        <row r="839">
          <cell r="A839">
            <v>1.8310366641897251E-20</v>
          </cell>
          <cell r="B839">
            <v>1.8310366641897251E-20</v>
          </cell>
        </row>
        <row r="840">
          <cell r="A840">
            <v>1.8310366641897251E-20</v>
          </cell>
          <cell r="B840">
            <v>1.8310366641897251E-20</v>
          </cell>
        </row>
        <row r="841">
          <cell r="A841">
            <v>1.8310366641897251E-20</v>
          </cell>
          <cell r="B841">
            <v>1.8310366641897251E-20</v>
          </cell>
        </row>
        <row r="842">
          <cell r="A842">
            <v>1.8310366641897251E-20</v>
          </cell>
          <cell r="B842">
            <v>1.8310366641897251E-20</v>
          </cell>
        </row>
        <row r="843">
          <cell r="A843">
            <v>1.8310366641897251E-20</v>
          </cell>
          <cell r="B843">
            <v>1.8310366641897251E-20</v>
          </cell>
        </row>
        <row r="844">
          <cell r="A844">
            <v>1.8310366641897251E-20</v>
          </cell>
          <cell r="B844">
            <v>1.8310366641897251E-20</v>
          </cell>
        </row>
        <row r="845">
          <cell r="A845">
            <v>1.8310366641897251E-20</v>
          </cell>
          <cell r="B845">
            <v>1.8310366641897251E-20</v>
          </cell>
        </row>
        <row r="846">
          <cell r="A846">
            <v>1.8310366641897251E-20</v>
          </cell>
          <cell r="B846">
            <v>1.8310366641897251E-20</v>
          </cell>
        </row>
        <row r="847">
          <cell r="A847">
            <v>1.8310366641897251E-20</v>
          </cell>
          <cell r="B847">
            <v>1.8310366641897251E-20</v>
          </cell>
        </row>
        <row r="848">
          <cell r="A848">
            <v>1.8310366641897251E-20</v>
          </cell>
          <cell r="B848">
            <v>1.8310366641897251E-20</v>
          </cell>
        </row>
        <row r="849">
          <cell r="A849">
            <v>1.8310366641897251E-20</v>
          </cell>
          <cell r="B849">
            <v>1.8310366641897251E-20</v>
          </cell>
        </row>
        <row r="850">
          <cell r="A850">
            <v>1.8310366641897251E-20</v>
          </cell>
          <cell r="B850">
            <v>1.8310366641897251E-20</v>
          </cell>
        </row>
        <row r="851">
          <cell r="A851">
            <v>1.8310366641897251E-20</v>
          </cell>
          <cell r="B851">
            <v>1.8310366641897251E-20</v>
          </cell>
        </row>
        <row r="852">
          <cell r="A852">
            <v>1.8310366641897251E-20</v>
          </cell>
          <cell r="B852">
            <v>1.8310366641897251E-20</v>
          </cell>
        </row>
        <row r="853">
          <cell r="A853">
            <v>1.8310366641897251E-20</v>
          </cell>
          <cell r="B853">
            <v>1.8310366641897251E-20</v>
          </cell>
        </row>
        <row r="854">
          <cell r="A854">
            <v>1.8310366641897251E-20</v>
          </cell>
          <cell r="B854">
            <v>1.8310366641897251E-20</v>
          </cell>
        </row>
        <row r="855">
          <cell r="A855">
            <v>1.8310366641897251E-20</v>
          </cell>
          <cell r="B855">
            <v>1.8310366641897251E-20</v>
          </cell>
        </row>
        <row r="856">
          <cell r="A856">
            <v>1.8310366641897251E-20</v>
          </cell>
          <cell r="B856">
            <v>1.8310366641897251E-20</v>
          </cell>
        </row>
        <row r="857">
          <cell r="A857">
            <v>1.8310366641897251E-20</v>
          </cell>
          <cell r="B857">
            <v>1.8310366641897251E-20</v>
          </cell>
        </row>
        <row r="858">
          <cell r="A858">
            <v>1.8310366641897251E-20</v>
          </cell>
          <cell r="B858">
            <v>1.8310366641897251E-20</v>
          </cell>
        </row>
        <row r="859">
          <cell r="A859">
            <v>1.8310366641897251E-20</v>
          </cell>
          <cell r="B859">
            <v>1.8310366641897251E-20</v>
          </cell>
        </row>
        <row r="860">
          <cell r="A860">
            <v>1.8310366641897251E-20</v>
          </cell>
          <cell r="B860">
            <v>1.8310366641897251E-20</v>
          </cell>
        </row>
        <row r="861">
          <cell r="A861">
            <v>1.8310366641897251E-20</v>
          </cell>
          <cell r="B861">
            <v>1.8310366641897251E-20</v>
          </cell>
        </row>
        <row r="862">
          <cell r="A862">
            <v>1.8310366641897251E-20</v>
          </cell>
          <cell r="B862">
            <v>1.8310366641897251E-20</v>
          </cell>
        </row>
        <row r="863">
          <cell r="A863">
            <v>1.8310366641897251E-20</v>
          </cell>
          <cell r="B863">
            <v>1.8310366641897251E-20</v>
          </cell>
        </row>
        <row r="864">
          <cell r="A864">
            <v>1.8310366641897251E-20</v>
          </cell>
          <cell r="B864">
            <v>1.8310366641897251E-20</v>
          </cell>
        </row>
        <row r="865">
          <cell r="A865">
            <v>1.8310366641897251E-20</v>
          </cell>
          <cell r="B865">
            <v>1.8310366641897251E-20</v>
          </cell>
        </row>
        <row r="866">
          <cell r="A866">
            <v>1.8310366641897251E-20</v>
          </cell>
          <cell r="B866">
            <v>1.8310366641897251E-20</v>
          </cell>
        </row>
        <row r="867">
          <cell r="A867">
            <v>1.8310366641897251E-20</v>
          </cell>
          <cell r="B867">
            <v>1.8310366641897251E-20</v>
          </cell>
        </row>
        <row r="868">
          <cell r="A868">
            <v>1.8310366641897251E-20</v>
          </cell>
          <cell r="B868">
            <v>1.8310366641897251E-20</v>
          </cell>
        </row>
        <row r="869">
          <cell r="A869">
            <v>1.8310366641897251E-20</v>
          </cell>
          <cell r="B869">
            <v>1.8310366641897251E-20</v>
          </cell>
        </row>
        <row r="870">
          <cell r="A870">
            <v>1.8310366641897251E-20</v>
          </cell>
          <cell r="B870">
            <v>1.8310366641897251E-20</v>
          </cell>
        </row>
        <row r="871">
          <cell r="A871">
            <v>1.8310366641897251E-20</v>
          </cell>
          <cell r="B871">
            <v>1.8310366641897251E-20</v>
          </cell>
        </row>
        <row r="872">
          <cell r="A872">
            <v>1.8310366641897251E-20</v>
          </cell>
          <cell r="B872">
            <v>1.8310366641897251E-20</v>
          </cell>
        </row>
        <row r="873">
          <cell r="A873">
            <v>1.8310366641897251E-20</v>
          </cell>
          <cell r="B873">
            <v>1.8310366641897251E-20</v>
          </cell>
        </row>
        <row r="874">
          <cell r="A874">
            <v>1.8310366641897251E-20</v>
          </cell>
          <cell r="B874">
            <v>1.8310366641897251E-20</v>
          </cell>
        </row>
        <row r="875">
          <cell r="A875">
            <v>1.8310366641897251E-20</v>
          </cell>
          <cell r="B875">
            <v>1.8310366641897251E-20</v>
          </cell>
        </row>
        <row r="876">
          <cell r="A876">
            <v>1.8310366641897251E-20</v>
          </cell>
          <cell r="B876">
            <v>1.8310366641897251E-20</v>
          </cell>
        </row>
        <row r="877">
          <cell r="A877">
            <v>1.8310366641897251E-20</v>
          </cell>
          <cell r="B877">
            <v>1.8310366641897251E-20</v>
          </cell>
        </row>
        <row r="878">
          <cell r="A878">
            <v>1.8310366641897251E-20</v>
          </cell>
          <cell r="B878">
            <v>1.8310366641897251E-20</v>
          </cell>
        </row>
        <row r="879">
          <cell r="A879">
            <v>1.8310366641897251E-20</v>
          </cell>
          <cell r="B879">
            <v>1.8310366641897251E-20</v>
          </cell>
        </row>
        <row r="880">
          <cell r="A880">
            <v>1.8310366641897251E-20</v>
          </cell>
          <cell r="B880">
            <v>1.8310366641897251E-20</v>
          </cell>
        </row>
        <row r="881">
          <cell r="A881">
            <v>1.8310366641897251E-20</v>
          </cell>
          <cell r="B881">
            <v>1.8310366641897251E-20</v>
          </cell>
        </row>
        <row r="882">
          <cell r="A882">
            <v>1.8310366641897251E-20</v>
          </cell>
          <cell r="B882">
            <v>1.8310366641897251E-20</v>
          </cell>
        </row>
        <row r="883">
          <cell r="A883">
            <v>1.8310366641897251E-20</v>
          </cell>
          <cell r="B883">
            <v>1.8310366641897251E-20</v>
          </cell>
        </row>
        <row r="884">
          <cell r="A884">
            <v>1.8310366641897251E-20</v>
          </cell>
          <cell r="B884">
            <v>1.8310366641897251E-20</v>
          </cell>
        </row>
        <row r="885">
          <cell r="A885">
            <v>1.8310366641897251E-20</v>
          </cell>
          <cell r="B885">
            <v>1.8310366641897251E-20</v>
          </cell>
        </row>
        <row r="886">
          <cell r="A886">
            <v>1.8310366641897251E-20</v>
          </cell>
          <cell r="B886">
            <v>1.8310366641897251E-20</v>
          </cell>
        </row>
        <row r="887">
          <cell r="A887">
            <v>1.8310366641897251E-20</v>
          </cell>
          <cell r="B887">
            <v>1.8310366641897251E-20</v>
          </cell>
        </row>
        <row r="888">
          <cell r="A888">
            <v>1.8310366641897251E-20</v>
          </cell>
          <cell r="B888">
            <v>1.8310366641897251E-20</v>
          </cell>
        </row>
        <row r="889">
          <cell r="A889">
            <v>1.8310366641897251E-20</v>
          </cell>
          <cell r="B889">
            <v>1.8310366641897251E-20</v>
          </cell>
        </row>
        <row r="890">
          <cell r="A890">
            <v>1.8310366641897251E-20</v>
          </cell>
          <cell r="B890">
            <v>1.8310366641897251E-20</v>
          </cell>
        </row>
        <row r="891">
          <cell r="A891">
            <v>1.8310366641897251E-20</v>
          </cell>
          <cell r="B891">
            <v>1.8310366641897251E-20</v>
          </cell>
        </row>
        <row r="892">
          <cell r="A892">
            <v>1.8310366641897251E-20</v>
          </cell>
          <cell r="B892">
            <v>1.8310366641897251E-20</v>
          </cell>
        </row>
        <row r="893">
          <cell r="A893">
            <v>1.8310366641897251E-20</v>
          </cell>
          <cell r="B893">
            <v>1.8310366641897251E-20</v>
          </cell>
        </row>
        <row r="894">
          <cell r="A894">
            <v>1.8310366641897251E-20</v>
          </cell>
          <cell r="B894">
            <v>1.8310366641897251E-20</v>
          </cell>
        </row>
        <row r="895">
          <cell r="A895">
            <v>1.8310366641897251E-20</v>
          </cell>
          <cell r="B895">
            <v>1.8310366641897251E-20</v>
          </cell>
        </row>
        <row r="896">
          <cell r="A896">
            <v>1.8310366641897251E-20</v>
          </cell>
          <cell r="B896">
            <v>1.8310366641897251E-20</v>
          </cell>
        </row>
        <row r="897">
          <cell r="A897">
            <v>1.8310366641897251E-20</v>
          </cell>
          <cell r="B897">
            <v>1.8310366641897251E-20</v>
          </cell>
        </row>
        <row r="898">
          <cell r="A898">
            <v>1.8310366641897251E-20</v>
          </cell>
          <cell r="B898">
            <v>1.8310366641897251E-20</v>
          </cell>
        </row>
        <row r="899">
          <cell r="A899">
            <v>1.8310366641897251E-20</v>
          </cell>
          <cell r="B899">
            <v>1.8310366641897251E-20</v>
          </cell>
        </row>
        <row r="900">
          <cell r="A900">
            <v>1.8310366641897251E-20</v>
          </cell>
          <cell r="B900">
            <v>1.8310366641897251E-20</v>
          </cell>
        </row>
        <row r="901">
          <cell r="A901">
            <v>1.8310366641897251E-20</v>
          </cell>
          <cell r="B901">
            <v>1.8310366641897251E-20</v>
          </cell>
        </row>
        <row r="902">
          <cell r="A902">
            <v>1.8310366641897251E-20</v>
          </cell>
          <cell r="B902">
            <v>1.8310366641897251E-20</v>
          </cell>
        </row>
        <row r="903">
          <cell r="A903">
            <v>1.8310366641897251E-20</v>
          </cell>
          <cell r="B903">
            <v>1.8310366641897251E-20</v>
          </cell>
        </row>
        <row r="904">
          <cell r="A904">
            <v>1.8310366641897251E-20</v>
          </cell>
          <cell r="B904">
            <v>1.8310366641897251E-20</v>
          </cell>
        </row>
        <row r="905">
          <cell r="A905">
            <v>1.8310366641897251E-20</v>
          </cell>
          <cell r="B905">
            <v>1.8310366641897251E-20</v>
          </cell>
        </row>
        <row r="906">
          <cell r="A906">
            <v>1.8310366641897251E-20</v>
          </cell>
          <cell r="B906">
            <v>1.8310366641897251E-20</v>
          </cell>
        </row>
        <row r="907">
          <cell r="A907">
            <v>1.8310366641897251E-20</v>
          </cell>
          <cell r="B907">
            <v>1.8310366641897251E-20</v>
          </cell>
        </row>
        <row r="908">
          <cell r="A908">
            <v>1.8310366641897251E-20</v>
          </cell>
          <cell r="B908">
            <v>1.8310366641897251E-20</v>
          </cell>
        </row>
        <row r="909">
          <cell r="A909">
            <v>1.8310366641897251E-20</v>
          </cell>
          <cell r="B909">
            <v>1.8310366641897251E-20</v>
          </cell>
        </row>
        <row r="910">
          <cell r="A910">
            <v>1.8310366641897251E-20</v>
          </cell>
          <cell r="B910">
            <v>1.8310366641897251E-20</v>
          </cell>
        </row>
        <row r="911">
          <cell r="A911">
            <v>1.8310366641897251E-20</v>
          </cell>
          <cell r="B911">
            <v>1.8310366641897251E-20</v>
          </cell>
        </row>
        <row r="912">
          <cell r="A912">
            <v>1.8310366641897251E-20</v>
          </cell>
          <cell r="B912">
            <v>1.8310366641897251E-20</v>
          </cell>
        </row>
        <row r="913">
          <cell r="A913">
            <v>1.8310366641897251E-20</v>
          </cell>
          <cell r="B913">
            <v>1.8310366641897251E-20</v>
          </cell>
        </row>
        <row r="914">
          <cell r="A914">
            <v>1.8310366641897251E-20</v>
          </cell>
          <cell r="B914">
            <v>1.8310366641897251E-20</v>
          </cell>
        </row>
        <row r="915">
          <cell r="A915">
            <v>1.8310366641897251E-20</v>
          </cell>
          <cell r="B915">
            <v>1.8310366641897251E-20</v>
          </cell>
        </row>
        <row r="916">
          <cell r="A916">
            <v>1.8310366641897251E-20</v>
          </cell>
          <cell r="B916">
            <v>1.8310366641897251E-20</v>
          </cell>
        </row>
        <row r="917">
          <cell r="A917">
            <v>1.8310366641897251E-20</v>
          </cell>
          <cell r="B917">
            <v>1.8310366641897251E-20</v>
          </cell>
        </row>
        <row r="918">
          <cell r="A918">
            <v>1.8310366641897251E-20</v>
          </cell>
          <cell r="B918">
            <v>1.8310366641897251E-20</v>
          </cell>
        </row>
        <row r="919">
          <cell r="A919">
            <v>1.8310366641897251E-20</v>
          </cell>
          <cell r="B919">
            <v>1.8310366641897251E-20</v>
          </cell>
        </row>
        <row r="920">
          <cell r="A920">
            <v>1.8310366641897251E-20</v>
          </cell>
          <cell r="B920">
            <v>1.8310366641897251E-20</v>
          </cell>
        </row>
        <row r="921">
          <cell r="A921">
            <v>1.8310366641897251E-20</v>
          </cell>
          <cell r="B921">
            <v>1.8310366641897251E-20</v>
          </cell>
        </row>
        <row r="922">
          <cell r="A922">
            <v>1.8310366641897251E-20</v>
          </cell>
          <cell r="B922">
            <v>1.8310366641897251E-20</v>
          </cell>
        </row>
        <row r="923">
          <cell r="A923">
            <v>1.8310366641897251E-20</v>
          </cell>
          <cell r="B923">
            <v>1.8310366641897251E-20</v>
          </cell>
        </row>
        <row r="924">
          <cell r="A924">
            <v>1.8310366641897251E-20</v>
          </cell>
          <cell r="B924">
            <v>1.8310366641897251E-20</v>
          </cell>
        </row>
        <row r="925">
          <cell r="A925">
            <v>1.8310366641897251E-20</v>
          </cell>
          <cell r="B925">
            <v>1.8310366641897251E-20</v>
          </cell>
        </row>
        <row r="926">
          <cell r="A926">
            <v>1.8310366641897251E-20</v>
          </cell>
          <cell r="B926">
            <v>1.8310366641897251E-20</v>
          </cell>
        </row>
        <row r="927">
          <cell r="A927">
            <v>1.8310366641897251E-20</v>
          </cell>
          <cell r="B927">
            <v>1.8310366641897251E-20</v>
          </cell>
        </row>
        <row r="928">
          <cell r="A928">
            <v>1.8310366641897251E-20</v>
          </cell>
          <cell r="B928">
            <v>1.8310366641897251E-20</v>
          </cell>
        </row>
        <row r="929">
          <cell r="A929">
            <v>1.8310366641897251E-20</v>
          </cell>
          <cell r="B929">
            <v>1.8310366641897251E-20</v>
          </cell>
        </row>
        <row r="930">
          <cell r="A930">
            <v>1.8310366641897251E-20</v>
          </cell>
          <cell r="B930">
            <v>1.8310366641897251E-20</v>
          </cell>
        </row>
        <row r="931">
          <cell r="A931">
            <v>1.8310366641897251E-20</v>
          </cell>
          <cell r="B931">
            <v>1.8310366641897251E-20</v>
          </cell>
        </row>
        <row r="932">
          <cell r="A932">
            <v>1.8310366641897251E-20</v>
          </cell>
          <cell r="B932">
            <v>1.8310366641897251E-20</v>
          </cell>
        </row>
        <row r="933">
          <cell r="A933">
            <v>1.8310366641897251E-20</v>
          </cell>
          <cell r="B933">
            <v>1.8310366641897251E-20</v>
          </cell>
        </row>
        <row r="934">
          <cell r="A934">
            <v>1.8310366641897251E-20</v>
          </cell>
          <cell r="B934">
            <v>1.8310366641897251E-20</v>
          </cell>
        </row>
        <row r="935">
          <cell r="A935">
            <v>1.8310366641897251E-20</v>
          </cell>
          <cell r="B935">
            <v>1.8310366641897251E-20</v>
          </cell>
        </row>
        <row r="936">
          <cell r="A936">
            <v>1.8310366641897251E-20</v>
          </cell>
          <cell r="B936">
            <v>1.8310366641897251E-20</v>
          </cell>
        </row>
        <row r="937">
          <cell r="A937">
            <v>1.8310366641897251E-20</v>
          </cell>
          <cell r="B937">
            <v>1.8310366641897251E-20</v>
          </cell>
        </row>
        <row r="938">
          <cell r="A938">
            <v>1.8310366641897251E-20</v>
          </cell>
          <cell r="B938">
            <v>1.8310366641897251E-20</v>
          </cell>
        </row>
        <row r="939">
          <cell r="A939">
            <v>1.8310366641897251E-20</v>
          </cell>
          <cell r="B939">
            <v>1.8310366641897251E-20</v>
          </cell>
        </row>
        <row r="940">
          <cell r="A940">
            <v>1.8310366641897251E-20</v>
          </cell>
          <cell r="B940">
            <v>1.8310366641897251E-20</v>
          </cell>
        </row>
        <row r="941">
          <cell r="A941">
            <v>1.8310366641897251E-20</v>
          </cell>
          <cell r="B941">
            <v>1.8310366641897251E-20</v>
          </cell>
        </row>
        <row r="942">
          <cell r="A942">
            <v>1.8310366641897251E-20</v>
          </cell>
          <cell r="B942">
            <v>1.8310366641897251E-20</v>
          </cell>
        </row>
        <row r="943">
          <cell r="A943">
            <v>1.8310366641897251E-20</v>
          </cell>
          <cell r="B943">
            <v>1.8310366641897251E-20</v>
          </cell>
        </row>
        <row r="944">
          <cell r="A944">
            <v>1.8310366641897251E-20</v>
          </cell>
          <cell r="B944">
            <v>1.8310366641897251E-20</v>
          </cell>
        </row>
        <row r="945">
          <cell r="A945">
            <v>1.8310366641897251E-20</v>
          </cell>
          <cell r="B945">
            <v>1.8310366641897251E-20</v>
          </cell>
        </row>
        <row r="946">
          <cell r="A946">
            <v>1.8310366641897251E-20</v>
          </cell>
          <cell r="B946">
            <v>1.8310366641897251E-20</v>
          </cell>
        </row>
        <row r="947">
          <cell r="A947">
            <v>1.8310366641897251E-20</v>
          </cell>
          <cell r="B947">
            <v>1.8310366641897251E-20</v>
          </cell>
        </row>
        <row r="948">
          <cell r="A948">
            <v>1.8310366641897251E-20</v>
          </cell>
          <cell r="B948">
            <v>1.8310366641897251E-20</v>
          </cell>
        </row>
        <row r="949">
          <cell r="A949">
            <v>1.8310366641897251E-20</v>
          </cell>
          <cell r="B949">
            <v>1.8310366641897251E-20</v>
          </cell>
        </row>
        <row r="950">
          <cell r="A950">
            <v>1.8310366641897251E-20</v>
          </cell>
          <cell r="B950">
            <v>1.8310366641897251E-20</v>
          </cell>
        </row>
        <row r="951">
          <cell r="A951">
            <v>1.8310366641897251E-20</v>
          </cell>
          <cell r="B951">
            <v>1.8310366641897251E-20</v>
          </cell>
        </row>
        <row r="952">
          <cell r="A952">
            <v>1.8310366641897251E-20</v>
          </cell>
          <cell r="B952">
            <v>1.8310366641897251E-20</v>
          </cell>
        </row>
        <row r="953">
          <cell r="A953">
            <v>1.8310366641897251E-20</v>
          </cell>
          <cell r="B953">
            <v>1.8310366641897251E-20</v>
          </cell>
        </row>
        <row r="954">
          <cell r="A954">
            <v>1.8310366641897251E-20</v>
          </cell>
          <cell r="B954">
            <v>1.8310366641897251E-20</v>
          </cell>
        </row>
        <row r="955">
          <cell r="A955">
            <v>1.8310366641897251E-20</v>
          </cell>
          <cell r="B955">
            <v>1.8310366641897251E-20</v>
          </cell>
        </row>
        <row r="956">
          <cell r="A956">
            <v>1.8310366641897251E-20</v>
          </cell>
          <cell r="B956">
            <v>1.8310366641897251E-20</v>
          </cell>
        </row>
        <row r="957">
          <cell r="A957">
            <v>1.8310366641897251E-20</v>
          </cell>
          <cell r="B957">
            <v>1.8310366641897251E-20</v>
          </cell>
        </row>
        <row r="958">
          <cell r="A958">
            <v>1.8310366641897251E-20</v>
          </cell>
          <cell r="B958">
            <v>1.8310366641897251E-20</v>
          </cell>
        </row>
        <row r="959">
          <cell r="A959">
            <v>1.8310366641897251E-20</v>
          </cell>
          <cell r="B959">
            <v>1.8310366641897251E-20</v>
          </cell>
        </row>
        <row r="960">
          <cell r="A960">
            <v>1.8310366641897251E-20</v>
          </cell>
          <cell r="B960">
            <v>1.8310366641897251E-20</v>
          </cell>
        </row>
        <row r="961">
          <cell r="A961">
            <v>1.8310366641897251E-20</v>
          </cell>
          <cell r="B961">
            <v>1.8310366641897251E-20</v>
          </cell>
        </row>
        <row r="962">
          <cell r="A962">
            <v>1.8310366641897251E-20</v>
          </cell>
          <cell r="B962">
            <v>1.8310366641897251E-20</v>
          </cell>
        </row>
        <row r="963">
          <cell r="A963">
            <v>1.8310366641897251E-20</v>
          </cell>
          <cell r="B963">
            <v>1.8310366641897251E-20</v>
          </cell>
        </row>
        <row r="964">
          <cell r="A964">
            <v>1.8310366641897251E-20</v>
          </cell>
          <cell r="B964">
            <v>1.8310366641897251E-20</v>
          </cell>
        </row>
        <row r="965">
          <cell r="A965">
            <v>1.8310366641897251E-20</v>
          </cell>
          <cell r="B965">
            <v>1.8310366641897251E-20</v>
          </cell>
        </row>
        <row r="966">
          <cell r="A966">
            <v>1.8310366641897251E-20</v>
          </cell>
          <cell r="B966">
            <v>1.8310366641897251E-20</v>
          </cell>
        </row>
        <row r="967">
          <cell r="A967">
            <v>1.8310366641897251E-20</v>
          </cell>
          <cell r="B967">
            <v>1.8310366641897251E-20</v>
          </cell>
        </row>
        <row r="968">
          <cell r="A968">
            <v>1.8310366641897251E-20</v>
          </cell>
          <cell r="B968">
            <v>1.8310366641897251E-20</v>
          </cell>
        </row>
        <row r="969">
          <cell r="A969">
            <v>1.8310366641897251E-20</v>
          </cell>
          <cell r="B969">
            <v>1.8310366641897251E-20</v>
          </cell>
        </row>
        <row r="970">
          <cell r="A970">
            <v>1.8310366641897251E-20</v>
          </cell>
          <cell r="B970">
            <v>1.8310366641897251E-20</v>
          </cell>
        </row>
        <row r="971">
          <cell r="A971">
            <v>1.8310366641897251E-20</v>
          </cell>
          <cell r="B971">
            <v>1.8310366641897251E-20</v>
          </cell>
        </row>
        <row r="972">
          <cell r="A972">
            <v>1.8310366641897251E-20</v>
          </cell>
          <cell r="B972">
            <v>1.8310366641897251E-20</v>
          </cell>
        </row>
        <row r="973">
          <cell r="A973">
            <v>1.8310366641897251E-20</v>
          </cell>
          <cell r="B973">
            <v>1.8310366641897251E-20</v>
          </cell>
        </row>
        <row r="974">
          <cell r="A974">
            <v>1.8310366641897251E-20</v>
          </cell>
          <cell r="B974">
            <v>1.8310366641897251E-20</v>
          </cell>
        </row>
        <row r="975">
          <cell r="A975">
            <v>1.8310366641897251E-20</v>
          </cell>
          <cell r="B975">
            <v>1.8310366641897251E-20</v>
          </cell>
        </row>
        <row r="976">
          <cell r="A976">
            <v>1.8310366641897251E-20</v>
          </cell>
          <cell r="B976">
            <v>1.8310366641897251E-20</v>
          </cell>
        </row>
        <row r="977">
          <cell r="A977">
            <v>1.8310366641897251E-20</v>
          </cell>
          <cell r="B977">
            <v>1.8310366641897251E-20</v>
          </cell>
        </row>
        <row r="978">
          <cell r="A978">
            <v>1.8310366641897251E-20</v>
          </cell>
          <cell r="B978">
            <v>1.8310366641897251E-20</v>
          </cell>
        </row>
        <row r="979">
          <cell r="A979">
            <v>1.8310366641897251E-20</v>
          </cell>
          <cell r="B979">
            <v>1.8310366641897251E-20</v>
          </cell>
        </row>
        <row r="980">
          <cell r="A980">
            <v>1.8310366641897251E-20</v>
          </cell>
          <cell r="B980">
            <v>1.8310366641897251E-20</v>
          </cell>
        </row>
        <row r="981">
          <cell r="A981">
            <v>1.8310366641897251E-20</v>
          </cell>
          <cell r="B981">
            <v>1.8310366641897251E-20</v>
          </cell>
        </row>
        <row r="982">
          <cell r="A982">
            <v>1.8310366641897251E-20</v>
          </cell>
          <cell r="B982">
            <v>1.8310366641897251E-20</v>
          </cell>
        </row>
        <row r="983">
          <cell r="A983">
            <v>1.8310366641897251E-20</v>
          </cell>
          <cell r="B983">
            <v>1.8310366641897251E-20</v>
          </cell>
        </row>
        <row r="984">
          <cell r="A984">
            <v>1.8310366641897251E-20</v>
          </cell>
          <cell r="B984">
            <v>1.8310366641897251E-20</v>
          </cell>
        </row>
        <row r="985">
          <cell r="A985">
            <v>1.8310366641897251E-20</v>
          </cell>
          <cell r="B985">
            <v>1.8310366641897251E-20</v>
          </cell>
        </row>
        <row r="986">
          <cell r="A986">
            <v>1.8310366641897251E-20</v>
          </cell>
          <cell r="B986">
            <v>1.8310366641897251E-20</v>
          </cell>
        </row>
        <row r="987">
          <cell r="A987">
            <v>1.8310366641897251E-20</v>
          </cell>
          <cell r="B987">
            <v>1.8310366641897251E-20</v>
          </cell>
        </row>
        <row r="988">
          <cell r="A988">
            <v>1.8310366641897251E-20</v>
          </cell>
          <cell r="B988">
            <v>1.8310366641897251E-20</v>
          </cell>
        </row>
        <row r="989">
          <cell r="A989">
            <v>1.8310366641897251E-20</v>
          </cell>
          <cell r="B989">
            <v>1.8310366641897251E-20</v>
          </cell>
        </row>
        <row r="990">
          <cell r="A990">
            <v>1.8310366641897251E-20</v>
          </cell>
          <cell r="B990">
            <v>1.8310366641897251E-20</v>
          </cell>
        </row>
        <row r="991">
          <cell r="A991">
            <v>1.8310366641897251E-20</v>
          </cell>
          <cell r="B991">
            <v>1.8310366641897251E-20</v>
          </cell>
        </row>
        <row r="992">
          <cell r="A992">
            <v>1.8310366641897251E-20</v>
          </cell>
          <cell r="B992">
            <v>1.8310366641897251E-20</v>
          </cell>
        </row>
        <row r="993">
          <cell r="A993">
            <v>1.8310366641897251E-20</v>
          </cell>
          <cell r="B993">
            <v>1.8310366641897251E-20</v>
          </cell>
        </row>
        <row r="994">
          <cell r="A994">
            <v>1.8310366641897251E-20</v>
          </cell>
          <cell r="B994">
            <v>1.8310366641897251E-20</v>
          </cell>
        </row>
        <row r="995">
          <cell r="A995">
            <v>1.8310366641897251E-20</v>
          </cell>
          <cell r="B995">
            <v>1.8310366641897251E-20</v>
          </cell>
        </row>
        <row r="996">
          <cell r="A996">
            <v>1.8310366641897251E-20</v>
          </cell>
          <cell r="B996">
            <v>1.8310366641897251E-20</v>
          </cell>
        </row>
        <row r="997">
          <cell r="A997">
            <v>1.8310366641897251E-20</v>
          </cell>
          <cell r="B997">
            <v>1.8310366641897251E-20</v>
          </cell>
        </row>
        <row r="998">
          <cell r="A998">
            <v>1.8310366641897251E-20</v>
          </cell>
          <cell r="B998">
            <v>1.8310366641897251E-20</v>
          </cell>
        </row>
        <row r="999">
          <cell r="A999">
            <v>1.8310366641897251E-20</v>
          </cell>
          <cell r="B999">
            <v>1.8310366641897251E-20</v>
          </cell>
        </row>
        <row r="1000">
          <cell r="A1000">
            <v>1.8310366641897251E-20</v>
          </cell>
          <cell r="B1000">
            <v>1.8310366641897251E-20</v>
          </cell>
        </row>
        <row r="1001">
          <cell r="A1001">
            <v>1.8310366641897251E-20</v>
          </cell>
          <cell r="B1001">
            <v>1.8310366641897251E-20</v>
          </cell>
        </row>
        <row r="1002">
          <cell r="A1002">
            <v>1.8310366641897251E-20</v>
          </cell>
          <cell r="B1002">
            <v>1.8310366641897251E-20</v>
          </cell>
        </row>
        <row r="1003">
          <cell r="A1003">
            <v>1.8310366641897251E-20</v>
          </cell>
          <cell r="B1003">
            <v>1.8310366641897251E-20</v>
          </cell>
        </row>
        <row r="1004">
          <cell r="A1004">
            <v>1.8310366641897251E-20</v>
          </cell>
          <cell r="B1004">
            <v>1.8310366641897251E-20</v>
          </cell>
        </row>
        <row r="1005">
          <cell r="A1005">
            <v>1.8310366641897251E-20</v>
          </cell>
          <cell r="B1005">
            <v>1.8310366641897251E-20</v>
          </cell>
        </row>
        <row r="1006">
          <cell r="A1006">
            <v>1.8310366641897251E-20</v>
          </cell>
          <cell r="B1006">
            <v>1.8310366641897251E-20</v>
          </cell>
        </row>
        <row r="1007">
          <cell r="A1007">
            <v>1.8310366641897251E-20</v>
          </cell>
          <cell r="B1007">
            <v>1.8310366641897251E-20</v>
          </cell>
        </row>
        <row r="1008">
          <cell r="A1008">
            <v>1.8310366641897251E-20</v>
          </cell>
          <cell r="B1008">
            <v>1.8310366641897251E-20</v>
          </cell>
        </row>
        <row r="1009">
          <cell r="A1009">
            <v>1.8310366641897251E-20</v>
          </cell>
          <cell r="B1009">
            <v>1.8310366641897251E-20</v>
          </cell>
        </row>
        <row r="1010">
          <cell r="A1010">
            <v>1.8310366641897251E-20</v>
          </cell>
          <cell r="B1010">
            <v>1.8310366641897251E-20</v>
          </cell>
        </row>
        <row r="1011">
          <cell r="A1011">
            <v>1.8310366641897251E-20</v>
          </cell>
          <cell r="B1011">
            <v>1.8310366641897251E-20</v>
          </cell>
        </row>
        <row r="1012">
          <cell r="A1012">
            <v>1.8310366641897251E-20</v>
          </cell>
          <cell r="B1012">
            <v>1.8310366641897251E-20</v>
          </cell>
        </row>
        <row r="1013">
          <cell r="A1013">
            <v>1.8310366641897251E-20</v>
          </cell>
          <cell r="B1013">
            <v>1.8310366641897251E-20</v>
          </cell>
        </row>
        <row r="1014">
          <cell r="A1014">
            <v>1.8310366641897251E-20</v>
          </cell>
          <cell r="B1014">
            <v>1.8310366641897251E-20</v>
          </cell>
        </row>
        <row r="1015">
          <cell r="A1015">
            <v>1.8310366641897251E-20</v>
          </cell>
          <cell r="B1015">
            <v>1.8310366641897251E-20</v>
          </cell>
        </row>
        <row r="1016">
          <cell r="A1016">
            <v>1.8310366641897251E-20</v>
          </cell>
          <cell r="B1016">
            <v>1.8310366641897251E-20</v>
          </cell>
        </row>
        <row r="1017">
          <cell r="A1017">
            <v>1.8310366641897251E-20</v>
          </cell>
          <cell r="B1017">
            <v>1.8310366641897251E-20</v>
          </cell>
        </row>
        <row r="1018">
          <cell r="A1018">
            <v>1.8310366641897251E-20</v>
          </cell>
          <cell r="B1018">
            <v>1.8310366641897251E-20</v>
          </cell>
        </row>
        <row r="1019">
          <cell r="A1019">
            <v>1.8310366641897251E-20</v>
          </cell>
          <cell r="B1019">
            <v>1.8310366641897251E-20</v>
          </cell>
        </row>
        <row r="1020">
          <cell r="A1020">
            <v>1.8310366641897251E-20</v>
          </cell>
          <cell r="B1020">
            <v>1.8310366641897251E-20</v>
          </cell>
        </row>
        <row r="1021">
          <cell r="A1021">
            <v>1.8310366641897251E-20</v>
          </cell>
          <cell r="B1021">
            <v>1.8310366641897251E-20</v>
          </cell>
        </row>
        <row r="1022">
          <cell r="A1022">
            <v>1.8310366641897251E-20</v>
          </cell>
          <cell r="B1022">
            <v>1.8310366641897251E-20</v>
          </cell>
        </row>
        <row r="1023">
          <cell r="A1023">
            <v>1.8310366641897251E-20</v>
          </cell>
          <cell r="B1023">
            <v>1.8310366641897251E-20</v>
          </cell>
        </row>
        <row r="1024">
          <cell r="A1024">
            <v>1.8310366641897251E-20</v>
          </cell>
          <cell r="B1024">
            <v>1.8310366641897251E-20</v>
          </cell>
        </row>
        <row r="1025">
          <cell r="A1025">
            <v>1.8310366641897251E-20</v>
          </cell>
          <cell r="B1025">
            <v>1.8310366641897251E-20</v>
          </cell>
        </row>
        <row r="1026">
          <cell r="A1026">
            <v>1.8310366641897251E-20</v>
          </cell>
          <cell r="B1026">
            <v>1.8310366641897251E-20</v>
          </cell>
        </row>
        <row r="1027">
          <cell r="A1027">
            <v>1.8310366641897251E-20</v>
          </cell>
          <cell r="B1027">
            <v>1.8310366641897251E-20</v>
          </cell>
        </row>
        <row r="1028">
          <cell r="A1028">
            <v>1.8310366641897251E-20</v>
          </cell>
          <cell r="B1028">
            <v>1.8310366641897251E-20</v>
          </cell>
        </row>
        <row r="1029">
          <cell r="A1029">
            <v>1.8310366641897251E-20</v>
          </cell>
          <cell r="B1029">
            <v>1.8310366641897251E-20</v>
          </cell>
        </row>
        <row r="1030">
          <cell r="A1030">
            <v>1.8310366641897251E-20</v>
          </cell>
          <cell r="B1030">
            <v>1.8310366641897251E-20</v>
          </cell>
        </row>
        <row r="1031">
          <cell r="A1031">
            <v>1.8310366641897251E-20</v>
          </cell>
          <cell r="B1031">
            <v>1.8310366641897251E-20</v>
          </cell>
        </row>
        <row r="1032">
          <cell r="A1032">
            <v>1.8310366641897251E-20</v>
          </cell>
          <cell r="B1032">
            <v>1.8310366641897251E-20</v>
          </cell>
        </row>
        <row r="1033">
          <cell r="A1033">
            <v>1.8310366641897251E-20</v>
          </cell>
          <cell r="B1033">
            <v>1.8310366641897251E-20</v>
          </cell>
        </row>
        <row r="1034">
          <cell r="A1034">
            <v>1.8310366641897251E-20</v>
          </cell>
          <cell r="B1034">
            <v>1.8310366641897251E-20</v>
          </cell>
        </row>
        <row r="1035">
          <cell r="A1035">
            <v>1.8310366641897251E-20</v>
          </cell>
          <cell r="B1035">
            <v>1.8310366641897251E-20</v>
          </cell>
        </row>
        <row r="1036">
          <cell r="A1036">
            <v>1.8310366641897251E-20</v>
          </cell>
          <cell r="B1036">
            <v>1.8310366641897251E-20</v>
          </cell>
        </row>
        <row r="1037">
          <cell r="A1037">
            <v>1.8310366641897251E-20</v>
          </cell>
          <cell r="B1037">
            <v>1.8310366641897251E-20</v>
          </cell>
        </row>
        <row r="1038">
          <cell r="A1038">
            <v>1.8310366641897251E-20</v>
          </cell>
          <cell r="B1038">
            <v>1.8310366641897251E-20</v>
          </cell>
        </row>
        <row r="1039">
          <cell r="A1039">
            <v>1.8310366641897251E-20</v>
          </cell>
          <cell r="B1039">
            <v>1.8310366641897251E-20</v>
          </cell>
        </row>
        <row r="1040">
          <cell r="A1040">
            <v>1.8310366641897251E-20</v>
          </cell>
          <cell r="B1040">
            <v>1.8310366641897251E-20</v>
          </cell>
        </row>
        <row r="1041">
          <cell r="A1041">
            <v>1.8310366641897251E-20</v>
          </cell>
          <cell r="B1041">
            <v>1.8310366641897251E-20</v>
          </cell>
        </row>
        <row r="1042">
          <cell r="A1042">
            <v>1.8310366641897251E-20</v>
          </cell>
          <cell r="B1042">
            <v>1.8310366641897251E-20</v>
          </cell>
        </row>
        <row r="1043">
          <cell r="A1043">
            <v>1.8310366641897251E-20</v>
          </cell>
          <cell r="B1043">
            <v>1.8310366641897251E-20</v>
          </cell>
        </row>
        <row r="1044">
          <cell r="A1044">
            <v>1.8310366641897251E-20</v>
          </cell>
          <cell r="B1044">
            <v>1.8310366641897251E-20</v>
          </cell>
        </row>
        <row r="1045">
          <cell r="A1045">
            <v>1.8310366641897251E-20</v>
          </cell>
          <cell r="B1045">
            <v>1.8310366641897251E-20</v>
          </cell>
        </row>
        <row r="1046">
          <cell r="A1046">
            <v>1.8310366641897251E-20</v>
          </cell>
          <cell r="B1046">
            <v>1.8310366641897251E-20</v>
          </cell>
        </row>
        <row r="1047">
          <cell r="A1047">
            <v>1.8310366641897251E-20</v>
          </cell>
          <cell r="B1047">
            <v>1.8310366641897251E-20</v>
          </cell>
        </row>
        <row r="1048">
          <cell r="A1048">
            <v>1.8310366641897251E-20</v>
          </cell>
          <cell r="B1048">
            <v>1.8310366641897251E-20</v>
          </cell>
        </row>
        <row r="1049">
          <cell r="A1049">
            <v>1.8310366641897251E-20</v>
          </cell>
          <cell r="B1049">
            <v>1.8310366641897251E-20</v>
          </cell>
        </row>
        <row r="1050">
          <cell r="A1050">
            <v>1.8310366641897251E-20</v>
          </cell>
          <cell r="B1050">
            <v>1.8310366641897251E-20</v>
          </cell>
        </row>
        <row r="1051">
          <cell r="A1051">
            <v>1.8310366641897251E-20</v>
          </cell>
          <cell r="B1051">
            <v>1.8310366641897251E-20</v>
          </cell>
        </row>
        <row r="1052">
          <cell r="A1052">
            <v>1.8310366641897251E-20</v>
          </cell>
          <cell r="B1052">
            <v>1.8310366641897251E-20</v>
          </cell>
        </row>
        <row r="1053">
          <cell r="A1053">
            <v>1.8310366641897251E-20</v>
          </cell>
          <cell r="B1053">
            <v>1.8310366641897251E-20</v>
          </cell>
        </row>
        <row r="1054">
          <cell r="A1054">
            <v>1.8310366641897251E-20</v>
          </cell>
          <cell r="B1054">
            <v>1.8310366641897251E-20</v>
          </cell>
        </row>
        <row r="1055">
          <cell r="A1055">
            <v>1.8310366641897251E-20</v>
          </cell>
          <cell r="B1055">
            <v>1.8310366641897251E-20</v>
          </cell>
        </row>
        <row r="1056">
          <cell r="A1056">
            <v>1.8310366641897251E-20</v>
          </cell>
          <cell r="B1056">
            <v>1.8310366641897251E-20</v>
          </cell>
        </row>
        <row r="1057">
          <cell r="A1057">
            <v>1.8310366641897251E-20</v>
          </cell>
          <cell r="B1057">
            <v>1.8310366641897251E-20</v>
          </cell>
        </row>
        <row r="1058">
          <cell r="A1058">
            <v>1.8310366641897251E-20</v>
          </cell>
          <cell r="B1058">
            <v>1.8310366641897251E-20</v>
          </cell>
        </row>
        <row r="1059">
          <cell r="A1059">
            <v>1.8310366641897251E-20</v>
          </cell>
          <cell r="B1059">
            <v>1.8310366641897251E-20</v>
          </cell>
        </row>
        <row r="1060">
          <cell r="A1060">
            <v>1.8310366641897251E-20</v>
          </cell>
          <cell r="B1060">
            <v>1.8310366641897251E-20</v>
          </cell>
        </row>
        <row r="1061">
          <cell r="A1061">
            <v>1.8310366641897251E-20</v>
          </cell>
          <cell r="B1061">
            <v>1.8310366641897251E-20</v>
          </cell>
        </row>
        <row r="1062">
          <cell r="A1062">
            <v>1.8310366641897251E-20</v>
          </cell>
          <cell r="B1062">
            <v>1.8310366641897251E-20</v>
          </cell>
        </row>
        <row r="1063">
          <cell r="A1063">
            <v>1.8310366641897251E-20</v>
          </cell>
          <cell r="B1063">
            <v>1.8310366641897251E-20</v>
          </cell>
        </row>
        <row r="1064">
          <cell r="A1064">
            <v>1.8310366641897251E-20</v>
          </cell>
          <cell r="B1064">
            <v>1.8310366641897251E-20</v>
          </cell>
        </row>
        <row r="1065">
          <cell r="A1065">
            <v>1.8310366641897251E-20</v>
          </cell>
          <cell r="B1065">
            <v>1.8310366641897251E-20</v>
          </cell>
        </row>
        <row r="1066">
          <cell r="A1066">
            <v>1.8310366641897251E-20</v>
          </cell>
          <cell r="B1066">
            <v>1.8310366641897251E-20</v>
          </cell>
        </row>
        <row r="1067">
          <cell r="A1067">
            <v>1.8310366641897251E-20</v>
          </cell>
          <cell r="B1067">
            <v>1.8310366641897251E-20</v>
          </cell>
        </row>
        <row r="1068">
          <cell r="A1068">
            <v>1.8310366641897251E-20</v>
          </cell>
          <cell r="B1068">
            <v>1.8310366641897251E-20</v>
          </cell>
        </row>
        <row r="1069">
          <cell r="A1069">
            <v>1.8310366641897251E-20</v>
          </cell>
          <cell r="B1069">
            <v>1.8310366641897251E-20</v>
          </cell>
        </row>
        <row r="1070">
          <cell r="A1070">
            <v>1.8310366641897251E-20</v>
          </cell>
          <cell r="B1070">
            <v>1.8310366641897251E-20</v>
          </cell>
        </row>
        <row r="1071">
          <cell r="A1071">
            <v>1.8310366641897251E-20</v>
          </cell>
          <cell r="B1071">
            <v>1.8310366641897251E-20</v>
          </cell>
        </row>
        <row r="1072">
          <cell r="A1072">
            <v>1.8310366641897251E-20</v>
          </cell>
          <cell r="B1072">
            <v>1.8310366641897251E-20</v>
          </cell>
        </row>
        <row r="1073">
          <cell r="A1073">
            <v>1.8310366641897251E-20</v>
          </cell>
          <cell r="B1073">
            <v>1.8310366641897251E-20</v>
          </cell>
        </row>
        <row r="1074">
          <cell r="A1074">
            <v>1.8310366641897251E-20</v>
          </cell>
          <cell r="B1074">
            <v>1.8310366641897251E-20</v>
          </cell>
        </row>
        <row r="1075">
          <cell r="A1075">
            <v>1.8310366641897251E-20</v>
          </cell>
          <cell r="B1075">
            <v>1.8310366641897251E-20</v>
          </cell>
        </row>
        <row r="1076">
          <cell r="A1076">
            <v>1.8310366641897251E-20</v>
          </cell>
          <cell r="B1076">
            <v>1.8310366641897251E-20</v>
          </cell>
        </row>
        <row r="1077">
          <cell r="A1077">
            <v>1.8310366641897251E-20</v>
          </cell>
          <cell r="B1077">
            <v>1.8310366641897251E-20</v>
          </cell>
        </row>
        <row r="1078">
          <cell r="A1078">
            <v>1.8310366641897251E-20</v>
          </cell>
          <cell r="B1078">
            <v>1.8310366641897251E-20</v>
          </cell>
        </row>
        <row r="1079">
          <cell r="A1079">
            <v>1.8310366641897251E-20</v>
          </cell>
          <cell r="B1079">
            <v>1.8310366641897251E-20</v>
          </cell>
        </row>
        <row r="1080">
          <cell r="A1080">
            <v>1.8310366641897251E-20</v>
          </cell>
          <cell r="B1080">
            <v>1.8310366641897251E-20</v>
          </cell>
        </row>
        <row r="1081">
          <cell r="A1081">
            <v>1.8310366641897251E-20</v>
          </cell>
          <cell r="B1081">
            <v>1.8310366641897251E-20</v>
          </cell>
        </row>
        <row r="1082">
          <cell r="A1082">
            <v>1.8310366641897251E-20</v>
          </cell>
          <cell r="B1082">
            <v>1.8310366641897251E-20</v>
          </cell>
        </row>
        <row r="1083">
          <cell r="A1083">
            <v>1.8310366641897251E-20</v>
          </cell>
          <cell r="B1083">
            <v>1.8310366641897251E-20</v>
          </cell>
        </row>
        <row r="1084">
          <cell r="A1084">
            <v>1.8310366641897251E-20</v>
          </cell>
          <cell r="B1084">
            <v>1.8310366641897251E-20</v>
          </cell>
        </row>
        <row r="1085">
          <cell r="A1085">
            <v>1.8310366641897251E-20</v>
          </cell>
          <cell r="B1085">
            <v>1.8310366641897251E-20</v>
          </cell>
        </row>
        <row r="1086">
          <cell r="A1086">
            <v>1.8310366641897251E-20</v>
          </cell>
          <cell r="B1086">
            <v>1.8310366641897251E-20</v>
          </cell>
        </row>
        <row r="1087">
          <cell r="A1087">
            <v>1.8310366641897251E-20</v>
          </cell>
          <cell r="B1087">
            <v>1.8310366641897251E-20</v>
          </cell>
        </row>
        <row r="1088">
          <cell r="A1088">
            <v>1.8310366641897251E-20</v>
          </cell>
          <cell r="B1088">
            <v>1.8310366641897251E-20</v>
          </cell>
        </row>
        <row r="1089">
          <cell r="A1089">
            <v>1.8310366641897251E-20</v>
          </cell>
          <cell r="B1089">
            <v>1.8310366641897251E-20</v>
          </cell>
        </row>
        <row r="1090">
          <cell r="A1090">
            <v>1.8310366641897251E-20</v>
          </cell>
          <cell r="B1090">
            <v>1.8310366641897251E-20</v>
          </cell>
        </row>
        <row r="1091">
          <cell r="A1091">
            <v>1.8310366641897251E-20</v>
          </cell>
          <cell r="B1091">
            <v>1.8310366641897251E-20</v>
          </cell>
        </row>
        <row r="1092">
          <cell r="A1092">
            <v>1.8310366641897251E-20</v>
          </cell>
          <cell r="B1092">
            <v>1.8310366641897251E-20</v>
          </cell>
        </row>
        <row r="1093">
          <cell r="A1093">
            <v>1.8310366641897251E-20</v>
          </cell>
          <cell r="B1093">
            <v>1.8310366641897251E-20</v>
          </cell>
        </row>
        <row r="1094">
          <cell r="A1094">
            <v>1.8310366641897251E-20</v>
          </cell>
          <cell r="B1094">
            <v>1.8310366641897251E-20</v>
          </cell>
        </row>
        <row r="1095">
          <cell r="A1095">
            <v>1.8310366641897251E-20</v>
          </cell>
          <cell r="B1095">
            <v>1.8310366641897251E-20</v>
          </cell>
        </row>
        <row r="1096">
          <cell r="A1096">
            <v>1.8310366641897251E-20</v>
          </cell>
          <cell r="B1096">
            <v>1.8310366641897251E-20</v>
          </cell>
        </row>
        <row r="1097">
          <cell r="A1097">
            <v>1.8310366641897251E-20</v>
          </cell>
          <cell r="B1097">
            <v>1.8310366641897251E-20</v>
          </cell>
        </row>
        <row r="1098">
          <cell r="A1098">
            <v>1.8310366641897251E-20</v>
          </cell>
          <cell r="B1098">
            <v>1.8310366641897251E-20</v>
          </cell>
        </row>
        <row r="1099">
          <cell r="A1099">
            <v>1.8310366641897251E-20</v>
          </cell>
          <cell r="B1099">
            <v>1.8310366641897251E-20</v>
          </cell>
        </row>
        <row r="1100">
          <cell r="A1100">
            <v>1.8310366641897251E-20</v>
          </cell>
          <cell r="B1100">
            <v>1.8310366641897251E-20</v>
          </cell>
        </row>
        <row r="1101">
          <cell r="A1101">
            <v>1.8310366641897251E-20</v>
          </cell>
          <cell r="B1101">
            <v>1.8310366641897251E-20</v>
          </cell>
        </row>
        <row r="1102">
          <cell r="A1102">
            <v>1.8310366641897251E-20</v>
          </cell>
          <cell r="B1102">
            <v>1.8310366641897251E-20</v>
          </cell>
        </row>
        <row r="1103">
          <cell r="A1103">
            <v>1.8310366641897251E-20</v>
          </cell>
          <cell r="B1103">
            <v>1.8310366641897251E-20</v>
          </cell>
        </row>
        <row r="1104">
          <cell r="A1104">
            <v>1.8310366641897251E-20</v>
          </cell>
          <cell r="B1104">
            <v>1.8310366641897251E-20</v>
          </cell>
        </row>
        <row r="1105">
          <cell r="A1105">
            <v>1.8310366641897251E-20</v>
          </cell>
          <cell r="B1105">
            <v>1.8310366641897251E-20</v>
          </cell>
        </row>
        <row r="1106">
          <cell r="A1106">
            <v>1.8310366641897251E-20</v>
          </cell>
          <cell r="B1106">
            <v>1.8310366641897251E-20</v>
          </cell>
        </row>
        <row r="1107">
          <cell r="A1107">
            <v>1.8310366641897251E-20</v>
          </cell>
          <cell r="B1107">
            <v>1.8310366641897251E-20</v>
          </cell>
        </row>
        <row r="1108">
          <cell r="A1108">
            <v>1.8310366641897251E-20</v>
          </cell>
          <cell r="B1108">
            <v>1.8310366641897251E-20</v>
          </cell>
        </row>
        <row r="1109">
          <cell r="A1109">
            <v>1.8310366641897251E-20</v>
          </cell>
          <cell r="B1109">
            <v>1.8310366641897251E-20</v>
          </cell>
        </row>
        <row r="1110">
          <cell r="A1110">
            <v>1.8310366641897251E-20</v>
          </cell>
          <cell r="B1110">
            <v>1.8310366641897251E-20</v>
          </cell>
        </row>
        <row r="1111">
          <cell r="A1111">
            <v>1.8310366641897251E-20</v>
          </cell>
          <cell r="B1111">
            <v>1.8310366641897251E-20</v>
          </cell>
        </row>
        <row r="1112">
          <cell r="A1112">
            <v>1.8310366641897251E-20</v>
          </cell>
          <cell r="B1112">
            <v>1.8310366641897251E-20</v>
          </cell>
        </row>
        <row r="1113">
          <cell r="A1113">
            <v>1.8310366641897251E-20</v>
          </cell>
          <cell r="B1113">
            <v>1.8310366641897251E-20</v>
          </cell>
        </row>
        <row r="1114">
          <cell r="A1114">
            <v>1.8310366641897251E-20</v>
          </cell>
          <cell r="B1114">
            <v>1.8310366641897251E-20</v>
          </cell>
        </row>
        <row r="1115">
          <cell r="A1115">
            <v>1.8310366641897251E-20</v>
          </cell>
          <cell r="B1115">
            <v>1.8310366641897251E-20</v>
          </cell>
        </row>
        <row r="1116">
          <cell r="A1116">
            <v>1.8310366641897251E-20</v>
          </cell>
          <cell r="B1116">
            <v>1.8310366641897251E-20</v>
          </cell>
        </row>
        <row r="1117">
          <cell r="A1117">
            <v>1.8310366641897251E-20</v>
          </cell>
          <cell r="B1117">
            <v>1.8310366641897251E-20</v>
          </cell>
        </row>
        <row r="1118">
          <cell r="A1118">
            <v>1.8310366641897251E-20</v>
          </cell>
          <cell r="B1118">
            <v>1.8310366641897251E-20</v>
          </cell>
        </row>
        <row r="1119">
          <cell r="A1119">
            <v>1.8310366641897251E-20</v>
          </cell>
          <cell r="B1119">
            <v>1.8310366641897251E-20</v>
          </cell>
        </row>
        <row r="1120">
          <cell r="A1120">
            <v>1.8310366641897251E-20</v>
          </cell>
          <cell r="B1120">
            <v>1.8310366641897251E-20</v>
          </cell>
        </row>
        <row r="1121">
          <cell r="A1121">
            <v>1.8310366641897251E-20</v>
          </cell>
          <cell r="B1121">
            <v>1.8310366641897251E-20</v>
          </cell>
        </row>
        <row r="1122">
          <cell r="A1122">
            <v>1.8310366641897251E-20</v>
          </cell>
          <cell r="B1122">
            <v>1.8310366641897251E-20</v>
          </cell>
        </row>
        <row r="1123">
          <cell r="A1123">
            <v>1.8310366641897251E-20</v>
          </cell>
          <cell r="B1123">
            <v>1.8310366641897251E-20</v>
          </cell>
        </row>
        <row r="1124">
          <cell r="A1124">
            <v>1.8310366641897251E-20</v>
          </cell>
          <cell r="B1124">
            <v>1.8310366641897251E-20</v>
          </cell>
        </row>
        <row r="1125">
          <cell r="A1125">
            <v>1.8310366641897251E-20</v>
          </cell>
          <cell r="B1125">
            <v>1.8310366641897251E-20</v>
          </cell>
        </row>
        <row r="1126">
          <cell r="A1126">
            <v>1.8310366641897251E-20</v>
          </cell>
          <cell r="B1126">
            <v>1.8310366641897251E-20</v>
          </cell>
        </row>
        <row r="1127">
          <cell r="A1127">
            <v>1.8310366641897251E-20</v>
          </cell>
          <cell r="B1127">
            <v>1.8310366641897251E-20</v>
          </cell>
        </row>
        <row r="1128">
          <cell r="A1128">
            <v>1.8310366641897251E-20</v>
          </cell>
          <cell r="B1128">
            <v>1.8310366641897251E-20</v>
          </cell>
        </row>
        <row r="1129">
          <cell r="A1129">
            <v>1.8310366641897251E-20</v>
          </cell>
          <cell r="B1129">
            <v>1.8310366641897251E-20</v>
          </cell>
        </row>
        <row r="1130">
          <cell r="A1130">
            <v>1.8310366641897251E-20</v>
          </cell>
          <cell r="B1130">
            <v>1.8310366641897251E-20</v>
          </cell>
        </row>
        <row r="1131">
          <cell r="A1131">
            <v>1.8310366641897251E-20</v>
          </cell>
          <cell r="B1131">
            <v>1.8310366641897251E-20</v>
          </cell>
        </row>
        <row r="1132">
          <cell r="A1132">
            <v>1.8310366641897251E-20</v>
          </cell>
          <cell r="B1132">
            <v>1.8310366641897251E-20</v>
          </cell>
        </row>
        <row r="1133">
          <cell r="A1133">
            <v>1.8310366641897251E-20</v>
          </cell>
          <cell r="B1133">
            <v>1.8310366641897251E-20</v>
          </cell>
        </row>
        <row r="1134">
          <cell r="A1134">
            <v>1.8310366641897251E-20</v>
          </cell>
          <cell r="B1134">
            <v>1.8310366641897251E-20</v>
          </cell>
        </row>
        <row r="1135">
          <cell r="A1135">
            <v>1.8310366641897251E-20</v>
          </cell>
          <cell r="B1135">
            <v>1.8310366641897251E-20</v>
          </cell>
        </row>
        <row r="1136">
          <cell r="A1136">
            <v>1.8310366641897251E-20</v>
          </cell>
          <cell r="B1136">
            <v>1.8310366641897251E-20</v>
          </cell>
        </row>
        <row r="1137">
          <cell r="A1137">
            <v>1.8310366641897251E-20</v>
          </cell>
          <cell r="B1137">
            <v>1.8310366641897251E-20</v>
          </cell>
        </row>
        <row r="1138">
          <cell r="A1138">
            <v>1.8310366641897251E-20</v>
          </cell>
          <cell r="B1138">
            <v>1.8310366641897251E-20</v>
          </cell>
        </row>
        <row r="1139">
          <cell r="A1139">
            <v>1.8310366641897251E-20</v>
          </cell>
          <cell r="B1139">
            <v>1.8310366641897251E-20</v>
          </cell>
        </row>
        <row r="1140">
          <cell r="A1140">
            <v>1.8310366641897251E-20</v>
          </cell>
          <cell r="B1140">
            <v>1.8310366641897251E-20</v>
          </cell>
        </row>
        <row r="1141">
          <cell r="A1141">
            <v>1.8310366641897251E-20</v>
          </cell>
          <cell r="B1141">
            <v>1.8310366641897251E-20</v>
          </cell>
        </row>
        <row r="1142">
          <cell r="A1142">
            <v>1.8310366641897251E-20</v>
          </cell>
          <cell r="B1142">
            <v>1.8310366641897251E-20</v>
          </cell>
        </row>
        <row r="1143">
          <cell r="A1143">
            <v>1.8310366641897251E-20</v>
          </cell>
          <cell r="B1143">
            <v>1.8310366641897251E-20</v>
          </cell>
        </row>
        <row r="1144">
          <cell r="A1144">
            <v>1.8310366641897251E-20</v>
          </cell>
          <cell r="B1144">
            <v>1.8310366641897251E-20</v>
          </cell>
        </row>
        <row r="1145">
          <cell r="A1145">
            <v>1.8310366641897251E-20</v>
          </cell>
          <cell r="B1145">
            <v>1.8310366641897251E-20</v>
          </cell>
        </row>
        <row r="1146">
          <cell r="A1146">
            <v>1.8310366641897251E-20</v>
          </cell>
          <cell r="B1146">
            <v>1.8310366641897251E-20</v>
          </cell>
        </row>
        <row r="1147">
          <cell r="A1147">
            <v>1.8310366641897251E-20</v>
          </cell>
          <cell r="B1147">
            <v>1.8310366641897251E-20</v>
          </cell>
        </row>
        <row r="1148">
          <cell r="A1148">
            <v>1.8310366641897251E-20</v>
          </cell>
          <cell r="B1148">
            <v>1.8310366641897251E-20</v>
          </cell>
        </row>
        <row r="1149">
          <cell r="A1149">
            <v>1.8310366641897251E-20</v>
          </cell>
          <cell r="B1149">
            <v>1.8310366641897251E-20</v>
          </cell>
        </row>
        <row r="1150">
          <cell r="A1150">
            <v>1.8310366641897251E-20</v>
          </cell>
          <cell r="B1150">
            <v>1.8310366641897251E-20</v>
          </cell>
        </row>
        <row r="1151">
          <cell r="A1151">
            <v>1.8310366641897251E-20</v>
          </cell>
          <cell r="B1151">
            <v>1.8310366641897251E-20</v>
          </cell>
        </row>
        <row r="1152">
          <cell r="A1152">
            <v>1.8310366641897251E-20</v>
          </cell>
          <cell r="B1152">
            <v>1.8310366641897251E-20</v>
          </cell>
        </row>
        <row r="1153">
          <cell r="A1153">
            <v>1.8310366641897251E-20</v>
          </cell>
          <cell r="B1153">
            <v>1.8310366641897251E-20</v>
          </cell>
        </row>
        <row r="1154">
          <cell r="A1154">
            <v>1.8310366641897251E-20</v>
          </cell>
          <cell r="B1154">
            <v>1.8310366641897251E-20</v>
          </cell>
        </row>
        <row r="1155">
          <cell r="A1155">
            <v>1.8310366641897251E-20</v>
          </cell>
          <cell r="B1155">
            <v>1.8310366641897251E-20</v>
          </cell>
        </row>
        <row r="1156">
          <cell r="A1156">
            <v>1.8310366641897251E-20</v>
          </cell>
          <cell r="B1156">
            <v>1.8310366641897251E-20</v>
          </cell>
        </row>
        <row r="1157">
          <cell r="A1157">
            <v>1.8310366641897251E-20</v>
          </cell>
          <cell r="B1157">
            <v>1.8310366641897251E-20</v>
          </cell>
        </row>
        <row r="1158">
          <cell r="A1158">
            <v>1.8310366641897251E-20</v>
          </cell>
          <cell r="B1158">
            <v>1.8310366641897251E-20</v>
          </cell>
        </row>
        <row r="1159">
          <cell r="A1159">
            <v>1.8310366641897251E-20</v>
          </cell>
          <cell r="B1159">
            <v>1.8310366641897251E-20</v>
          </cell>
        </row>
        <row r="1160">
          <cell r="A1160">
            <v>1.8310366641897251E-20</v>
          </cell>
          <cell r="B1160">
            <v>1.8310366641897251E-20</v>
          </cell>
        </row>
        <row r="1161">
          <cell r="A1161">
            <v>1.8310366641897251E-20</v>
          </cell>
          <cell r="B1161">
            <v>1.8310366641897251E-20</v>
          </cell>
        </row>
        <row r="1162">
          <cell r="A1162">
            <v>1.8310366641897251E-20</v>
          </cell>
          <cell r="B1162">
            <v>1.8310366641897251E-20</v>
          </cell>
        </row>
        <row r="1163">
          <cell r="A1163">
            <v>1.8310366641897251E-20</v>
          </cell>
          <cell r="B1163">
            <v>1.8310366641897251E-20</v>
          </cell>
        </row>
        <row r="1164">
          <cell r="A1164">
            <v>1.8310366641897251E-20</v>
          </cell>
          <cell r="B1164">
            <v>1.8310366641897251E-20</v>
          </cell>
        </row>
        <row r="1165">
          <cell r="A1165">
            <v>1.8310366641897251E-20</v>
          </cell>
          <cell r="B1165">
            <v>1.8310366641897251E-20</v>
          </cell>
        </row>
        <row r="1166">
          <cell r="A1166">
            <v>1.8310366641897251E-20</v>
          </cell>
          <cell r="B1166">
            <v>1.8310366641897251E-20</v>
          </cell>
        </row>
        <row r="1167">
          <cell r="A1167">
            <v>1.8310366641897251E-20</v>
          </cell>
          <cell r="B1167">
            <v>1.8310366641897251E-20</v>
          </cell>
        </row>
        <row r="1168">
          <cell r="A1168">
            <v>1.8310366641897251E-20</v>
          </cell>
          <cell r="B1168">
            <v>1.8310366641897251E-20</v>
          </cell>
        </row>
        <row r="1169">
          <cell r="A1169">
            <v>1.8310366641897251E-20</v>
          </cell>
          <cell r="B1169">
            <v>1.8310366641897251E-20</v>
          </cell>
        </row>
        <row r="1170">
          <cell r="A1170">
            <v>1.8310366641897251E-20</v>
          </cell>
          <cell r="B1170">
            <v>1.8310366641897251E-20</v>
          </cell>
        </row>
        <row r="1171">
          <cell r="A1171">
            <v>1.8310366641897251E-20</v>
          </cell>
          <cell r="B1171">
            <v>1.8310366641897251E-20</v>
          </cell>
        </row>
        <row r="1172">
          <cell r="A1172">
            <v>1.8310366641897251E-20</v>
          </cell>
          <cell r="B1172">
            <v>1.8310366641897251E-20</v>
          </cell>
        </row>
        <row r="1173">
          <cell r="A1173">
            <v>1.8310366641897251E-20</v>
          </cell>
          <cell r="B1173">
            <v>1.8310366641897251E-20</v>
          </cell>
        </row>
        <row r="1174">
          <cell r="A1174">
            <v>1.8310366641897251E-20</v>
          </cell>
          <cell r="B1174">
            <v>1.8310366641897251E-20</v>
          </cell>
        </row>
        <row r="1175">
          <cell r="A1175">
            <v>1.8310366641897251E-20</v>
          </cell>
          <cell r="B1175">
            <v>1.8310366641897251E-20</v>
          </cell>
        </row>
        <row r="1176">
          <cell r="A1176">
            <v>1.8310366641897251E-20</v>
          </cell>
          <cell r="B1176">
            <v>1.8310366641897251E-20</v>
          </cell>
        </row>
        <row r="1177">
          <cell r="A1177">
            <v>1.8310366641897251E-20</v>
          </cell>
          <cell r="B1177">
            <v>1.8310366641897251E-20</v>
          </cell>
        </row>
        <row r="1178">
          <cell r="A1178">
            <v>1.8310366641897251E-20</v>
          </cell>
          <cell r="B1178">
            <v>1.8310366641897251E-20</v>
          </cell>
        </row>
        <row r="1179">
          <cell r="A1179">
            <v>1.8310366641897251E-20</v>
          </cell>
          <cell r="B1179">
            <v>1.8310366641897251E-20</v>
          </cell>
        </row>
        <row r="1180">
          <cell r="A1180">
            <v>1.8310366641897251E-20</v>
          </cell>
          <cell r="B1180">
            <v>1.8310366641897251E-20</v>
          </cell>
        </row>
        <row r="1181">
          <cell r="A1181">
            <v>1.8310366641897251E-20</v>
          </cell>
          <cell r="B1181">
            <v>1.8310366641897251E-20</v>
          </cell>
        </row>
        <row r="1182">
          <cell r="A1182">
            <v>1.8310366641897251E-20</v>
          </cell>
          <cell r="B1182">
            <v>1.8310366641897251E-20</v>
          </cell>
        </row>
        <row r="1183">
          <cell r="A1183">
            <v>1.8310366641897251E-20</v>
          </cell>
          <cell r="B1183">
            <v>1.8310366641897251E-20</v>
          </cell>
        </row>
        <row r="1184">
          <cell r="A1184">
            <v>1.8310366641897251E-20</v>
          </cell>
          <cell r="B1184">
            <v>1.8310366641897251E-20</v>
          </cell>
        </row>
        <row r="1185">
          <cell r="A1185">
            <v>1.8310366641897251E-20</v>
          </cell>
          <cell r="B1185">
            <v>1.8310366641897251E-20</v>
          </cell>
        </row>
        <row r="1186">
          <cell r="A1186">
            <v>1.8310366641897251E-20</v>
          </cell>
          <cell r="B1186">
            <v>1.8310366641897251E-20</v>
          </cell>
        </row>
        <row r="1187">
          <cell r="A1187">
            <v>1.8310366641897251E-20</v>
          </cell>
          <cell r="B1187">
            <v>1.8310366641897251E-20</v>
          </cell>
        </row>
        <row r="1188">
          <cell r="A1188">
            <v>1.8310366641897251E-20</v>
          </cell>
          <cell r="B1188">
            <v>1.8310366641897251E-20</v>
          </cell>
        </row>
        <row r="1189">
          <cell r="A1189">
            <v>1.8310366641897251E-20</v>
          </cell>
          <cell r="B1189">
            <v>1.8310366641897251E-20</v>
          </cell>
        </row>
        <row r="1190">
          <cell r="A1190">
            <v>1.8310366641897251E-20</v>
          </cell>
          <cell r="B1190">
            <v>1.8310366641897251E-20</v>
          </cell>
        </row>
        <row r="1191">
          <cell r="A1191">
            <v>1.8310366641897251E-20</v>
          </cell>
          <cell r="B1191">
            <v>1.8310366641897251E-20</v>
          </cell>
        </row>
        <row r="1192">
          <cell r="A1192">
            <v>1.8310366641897251E-20</v>
          </cell>
          <cell r="B1192">
            <v>1.8310366641897251E-20</v>
          </cell>
        </row>
        <row r="1193">
          <cell r="A1193">
            <v>1.8310366641897251E-20</v>
          </cell>
          <cell r="B1193">
            <v>1.8310366641897251E-20</v>
          </cell>
        </row>
        <row r="1194">
          <cell r="A1194">
            <v>1.8310366641897251E-20</v>
          </cell>
          <cell r="B1194">
            <v>1.8310366641897251E-20</v>
          </cell>
        </row>
        <row r="1195">
          <cell r="A1195">
            <v>1.8310366641897251E-20</v>
          </cell>
          <cell r="B1195">
            <v>1.8310366641897251E-20</v>
          </cell>
        </row>
        <row r="1196">
          <cell r="A1196">
            <v>1.8310366641897251E-20</v>
          </cell>
          <cell r="B1196">
            <v>1.8310366641897251E-20</v>
          </cell>
        </row>
        <row r="1197">
          <cell r="A1197">
            <v>1.8310366641897251E-20</v>
          </cell>
          <cell r="B1197">
            <v>1.8310366641897251E-20</v>
          </cell>
        </row>
        <row r="1198">
          <cell r="A1198">
            <v>1.8310366641897251E-20</v>
          </cell>
          <cell r="B1198">
            <v>1.8310366641897251E-20</v>
          </cell>
        </row>
        <row r="1199">
          <cell r="A1199">
            <v>1.8310366641897251E-20</v>
          </cell>
          <cell r="B1199">
            <v>1.8310366641897251E-20</v>
          </cell>
        </row>
        <row r="1200">
          <cell r="A1200">
            <v>1.8310366641897251E-20</v>
          </cell>
          <cell r="B1200">
            <v>1.8310366641897251E-20</v>
          </cell>
        </row>
        <row r="1201">
          <cell r="A1201">
            <v>1.8310366641897251E-20</v>
          </cell>
          <cell r="B1201">
            <v>1.8310366641897251E-20</v>
          </cell>
        </row>
      </sheetData>
      <sheetData sheetId="4">
        <row r="3">
          <cell r="C3">
            <v>50</v>
          </cell>
        </row>
        <row r="5">
          <cell r="A5">
            <v>0</v>
          </cell>
          <cell r="B5">
            <v>4.0456991331908787E-14</v>
          </cell>
        </row>
      </sheetData>
      <sheetData sheetId="5">
        <row r="2">
          <cell r="C2">
            <v>4421.8965517241377</v>
          </cell>
        </row>
        <row r="3">
          <cell r="A3">
            <v>4000</v>
          </cell>
        </row>
        <row r="4">
          <cell r="A4">
            <v>5095</v>
          </cell>
          <cell r="C4">
            <v>886.24155626957247</v>
          </cell>
        </row>
        <row r="5">
          <cell r="A5">
            <v>4638</v>
          </cell>
        </row>
        <row r="6">
          <cell r="A6">
            <v>4748</v>
          </cell>
        </row>
        <row r="7">
          <cell r="A7">
            <v>5753</v>
          </cell>
          <cell r="C7">
            <v>29</v>
          </cell>
        </row>
        <row r="8">
          <cell r="A8">
            <v>3879</v>
          </cell>
        </row>
        <row r="9">
          <cell r="A9">
            <v>3279</v>
          </cell>
        </row>
        <row r="10">
          <cell r="A10">
            <v>3179</v>
          </cell>
        </row>
        <row r="11">
          <cell r="A11">
            <v>3507</v>
          </cell>
        </row>
        <row r="12">
          <cell r="A12">
            <v>4264</v>
          </cell>
        </row>
        <row r="13">
          <cell r="A13">
            <v>4718</v>
          </cell>
        </row>
        <row r="14">
          <cell r="A14">
            <v>4073</v>
          </cell>
        </row>
        <row r="15">
          <cell r="A15">
            <v>3996</v>
          </cell>
        </row>
        <row r="16">
          <cell r="A16">
            <v>5704</v>
          </cell>
        </row>
        <row r="17">
          <cell r="A17">
            <v>3949</v>
          </cell>
        </row>
        <row r="18">
          <cell r="A18">
            <v>4545</v>
          </cell>
        </row>
        <row r="19">
          <cell r="A19">
            <v>3599</v>
          </cell>
        </row>
        <row r="20">
          <cell r="A20">
            <v>3302</v>
          </cell>
        </row>
        <row r="21">
          <cell r="A21">
            <v>4497</v>
          </cell>
        </row>
        <row r="22">
          <cell r="A22">
            <v>4713</v>
          </cell>
        </row>
        <row r="23">
          <cell r="A23">
            <v>5067</v>
          </cell>
        </row>
        <row r="24">
          <cell r="A24">
            <v>5998</v>
          </cell>
        </row>
        <row r="25">
          <cell r="A25">
            <v>5736</v>
          </cell>
        </row>
        <row r="26">
          <cell r="A26">
            <v>4402</v>
          </cell>
        </row>
        <row r="27">
          <cell r="A27">
            <v>4429</v>
          </cell>
        </row>
        <row r="28">
          <cell r="A28">
            <v>3116</v>
          </cell>
        </row>
        <row r="29">
          <cell r="A29">
            <v>5941</v>
          </cell>
        </row>
        <row r="30">
          <cell r="A30">
            <v>5108</v>
          </cell>
        </row>
        <row r="31">
          <cell r="A31">
            <v>3000</v>
          </cell>
        </row>
      </sheetData>
      <sheetData sheetId="6"/>
      <sheetData sheetId="7"/>
      <sheetData sheetId="8">
        <row r="3">
          <cell r="A3">
            <v>5</v>
          </cell>
          <cell r="B3">
            <v>30</v>
          </cell>
        </row>
        <row r="4">
          <cell r="A4">
            <v>40</v>
          </cell>
          <cell r="B4">
            <v>5</v>
          </cell>
        </row>
        <row r="5">
          <cell r="A5">
            <v>75</v>
          </cell>
          <cell r="B5">
            <v>80</v>
          </cell>
        </row>
        <row r="6">
          <cell r="A6">
            <v>20</v>
          </cell>
          <cell r="B6" t="str">
            <v>w</v>
          </cell>
        </row>
        <row r="7">
          <cell r="A7">
            <v>85</v>
          </cell>
          <cell r="B7">
            <v>20</v>
          </cell>
        </row>
        <row r="8">
          <cell r="A8">
            <v>10</v>
          </cell>
          <cell r="B8">
            <v>35</v>
          </cell>
        </row>
        <row r="9">
          <cell r="A9">
            <v>15</v>
          </cell>
          <cell r="B9">
            <v>15</v>
          </cell>
        </row>
        <row r="10">
          <cell r="A10">
            <v>55</v>
          </cell>
          <cell r="B10">
            <v>40</v>
          </cell>
        </row>
        <row r="11">
          <cell r="A11">
            <v>60</v>
          </cell>
          <cell r="B11">
            <v>90</v>
          </cell>
        </row>
        <row r="12">
          <cell r="A12">
            <v>90</v>
          </cell>
          <cell r="B12">
            <v>15</v>
          </cell>
        </row>
        <row r="13">
          <cell r="A13">
            <v>40</v>
          </cell>
          <cell r="B13">
            <v>60</v>
          </cell>
        </row>
        <row r="14">
          <cell r="A14">
            <v>15</v>
          </cell>
          <cell r="B14">
            <v>25</v>
          </cell>
        </row>
        <row r="15">
          <cell r="A15">
            <v>5</v>
          </cell>
          <cell r="B15">
            <v>25</v>
          </cell>
        </row>
        <row r="16">
          <cell r="A16">
            <v>0</v>
          </cell>
          <cell r="B16">
            <v>30</v>
          </cell>
        </row>
        <row r="17">
          <cell r="A17">
            <v>60</v>
          </cell>
          <cell r="B17">
            <v>10</v>
          </cell>
        </row>
        <row r="18">
          <cell r="A18">
            <v>65</v>
          </cell>
          <cell r="B18">
            <v>55</v>
          </cell>
        </row>
        <row r="19">
          <cell r="A19">
            <v>0</v>
          </cell>
          <cell r="B19">
            <v>60</v>
          </cell>
        </row>
        <row r="20">
          <cell r="A20">
            <v>5</v>
          </cell>
          <cell r="B20">
            <v>30</v>
          </cell>
        </row>
        <row r="21">
          <cell r="A21">
            <v>50</v>
          </cell>
          <cell r="B21">
            <v>35</v>
          </cell>
        </row>
        <row r="22">
          <cell r="A22">
            <v>30</v>
          </cell>
          <cell r="B22">
            <v>45</v>
          </cell>
        </row>
        <row r="23">
          <cell r="A23">
            <v>15</v>
          </cell>
          <cell r="B23">
            <v>5</v>
          </cell>
        </row>
        <row r="24">
          <cell r="A24">
            <v>30</v>
          </cell>
          <cell r="B24">
            <v>60</v>
          </cell>
        </row>
        <row r="25">
          <cell r="A25">
            <v>45</v>
          </cell>
          <cell r="B25">
            <v>35</v>
          </cell>
        </row>
        <row r="26">
          <cell r="A26">
            <v>25</v>
          </cell>
          <cell r="B26">
            <v>40</v>
          </cell>
        </row>
        <row r="27">
          <cell r="A27">
            <v>50</v>
          </cell>
          <cell r="B27">
            <v>15</v>
          </cell>
        </row>
        <row r="28">
          <cell r="A28">
            <v>55</v>
          </cell>
          <cell r="B28">
            <v>60</v>
          </cell>
        </row>
        <row r="29">
          <cell r="A29">
            <v>45</v>
          </cell>
          <cell r="B29">
            <v>0</v>
          </cell>
        </row>
        <row r="30">
          <cell r="A30">
            <v>60</v>
          </cell>
          <cell r="B30">
            <v>35</v>
          </cell>
        </row>
        <row r="31">
          <cell r="A31">
            <v>40</v>
          </cell>
          <cell r="B31">
            <v>40</v>
          </cell>
        </row>
        <row r="32">
          <cell r="A32">
            <v>15</v>
          </cell>
          <cell r="B32">
            <v>25</v>
          </cell>
        </row>
        <row r="33">
          <cell r="A33">
            <v>5</v>
          </cell>
          <cell r="B33">
            <v>65</v>
          </cell>
        </row>
        <row r="34">
          <cell r="A34">
            <v>10</v>
          </cell>
          <cell r="B34">
            <v>50</v>
          </cell>
        </row>
        <row r="35">
          <cell r="A35">
            <v>15</v>
          </cell>
          <cell r="B35">
            <v>55</v>
          </cell>
        </row>
        <row r="36">
          <cell r="A36">
            <v>30</v>
          </cell>
          <cell r="B36">
            <v>50</v>
          </cell>
        </row>
        <row r="37">
          <cell r="A37">
            <v>95</v>
          </cell>
          <cell r="B37">
            <v>40</v>
          </cell>
        </row>
        <row r="38">
          <cell r="A38">
            <v>80</v>
          </cell>
          <cell r="B38">
            <v>45</v>
          </cell>
        </row>
        <row r="39">
          <cell r="A39">
            <v>25</v>
          </cell>
          <cell r="B39">
            <v>55</v>
          </cell>
        </row>
        <row r="40">
          <cell r="A40">
            <v>85</v>
          </cell>
          <cell r="B40">
            <v>60</v>
          </cell>
        </row>
        <row r="41">
          <cell r="A41">
            <v>0</v>
          </cell>
          <cell r="B41">
            <v>5</v>
          </cell>
        </row>
        <row r="42">
          <cell r="A42">
            <v>5</v>
          </cell>
          <cell r="B42">
            <v>10</v>
          </cell>
        </row>
        <row r="43">
          <cell r="A43">
            <v>60</v>
          </cell>
          <cell r="B43">
            <v>15</v>
          </cell>
        </row>
        <row r="44">
          <cell r="A44">
            <v>85</v>
          </cell>
          <cell r="B44">
            <v>10</v>
          </cell>
        </row>
        <row r="45">
          <cell r="A45">
            <v>30</v>
          </cell>
          <cell r="B45">
            <v>50</v>
          </cell>
        </row>
        <row r="46">
          <cell r="A46">
            <v>35</v>
          </cell>
          <cell r="B46">
            <v>90</v>
          </cell>
        </row>
        <row r="47">
          <cell r="A47">
            <v>45</v>
          </cell>
          <cell r="B47">
            <v>40</v>
          </cell>
        </row>
        <row r="48">
          <cell r="A48">
            <v>125</v>
          </cell>
          <cell r="B48">
            <v>20</v>
          </cell>
        </row>
        <row r="49">
          <cell r="A49">
            <v>40</v>
          </cell>
          <cell r="B49">
            <v>75</v>
          </cell>
        </row>
        <row r="50">
          <cell r="A50">
            <v>20</v>
          </cell>
          <cell r="B50">
            <v>80</v>
          </cell>
        </row>
        <row r="51">
          <cell r="A51">
            <v>25</v>
          </cell>
          <cell r="B51">
            <v>30</v>
          </cell>
        </row>
        <row r="52">
          <cell r="A52">
            <v>5</v>
          </cell>
          <cell r="B52">
            <v>60</v>
          </cell>
        </row>
        <row r="53">
          <cell r="A53">
            <v>25</v>
          </cell>
          <cell r="B53">
            <v>30</v>
          </cell>
        </row>
        <row r="54">
          <cell r="A54">
            <v>35</v>
          </cell>
          <cell r="B54">
            <v>60</v>
          </cell>
        </row>
        <row r="55">
          <cell r="A55">
            <v>15</v>
          </cell>
          <cell r="B55">
            <v>0</v>
          </cell>
        </row>
        <row r="56">
          <cell r="A56">
            <v>0</v>
          </cell>
          <cell r="B56">
            <v>60</v>
          </cell>
        </row>
        <row r="57">
          <cell r="A57">
            <v>20</v>
          </cell>
          <cell r="B57">
            <v>95</v>
          </cell>
        </row>
        <row r="58">
          <cell r="A58">
            <v>40</v>
          </cell>
          <cell r="B58">
            <v>10</v>
          </cell>
        </row>
        <row r="59">
          <cell r="A59">
            <v>45</v>
          </cell>
          <cell r="B59">
            <v>0</v>
          </cell>
        </row>
        <row r="60">
          <cell r="A60">
            <v>85</v>
          </cell>
          <cell r="B60">
            <v>95</v>
          </cell>
        </row>
        <row r="61">
          <cell r="A61">
            <v>30</v>
          </cell>
          <cell r="B61">
            <v>5</v>
          </cell>
        </row>
        <row r="62">
          <cell r="A62">
            <v>40</v>
          </cell>
          <cell r="B62">
            <v>15</v>
          </cell>
        </row>
        <row r="63">
          <cell r="A63">
            <v>30</v>
          </cell>
          <cell r="B63">
            <v>50</v>
          </cell>
        </row>
        <row r="64">
          <cell r="A64">
            <v>60</v>
          </cell>
          <cell r="B64">
            <v>5</v>
          </cell>
        </row>
        <row r="65">
          <cell r="A65">
            <v>110</v>
          </cell>
          <cell r="B65">
            <v>45</v>
          </cell>
        </row>
        <row r="66">
          <cell r="A66">
            <v>85</v>
          </cell>
          <cell r="B66">
            <v>45</v>
          </cell>
        </row>
        <row r="67">
          <cell r="A67">
            <v>35</v>
          </cell>
          <cell r="B67">
            <v>25</v>
          </cell>
        </row>
        <row r="68">
          <cell r="A68">
            <v>35</v>
          </cell>
          <cell r="B68">
            <v>30</v>
          </cell>
        </row>
        <row r="69">
          <cell r="A69">
            <v>35</v>
          </cell>
          <cell r="B69">
            <v>20</v>
          </cell>
        </row>
        <row r="70">
          <cell r="A70">
            <v>60</v>
          </cell>
          <cell r="B70">
            <v>20</v>
          </cell>
        </row>
        <row r="71">
          <cell r="A71">
            <v>0</v>
          </cell>
          <cell r="B71">
            <v>25</v>
          </cell>
        </row>
        <row r="72">
          <cell r="A72">
            <v>75</v>
          </cell>
          <cell r="B72">
            <v>40</v>
          </cell>
        </row>
        <row r="73">
          <cell r="A73">
            <v>20</v>
          </cell>
          <cell r="B73">
            <v>10</v>
          </cell>
        </row>
        <row r="74">
          <cell r="A74">
            <v>45</v>
          </cell>
          <cell r="B74">
            <v>5</v>
          </cell>
        </row>
        <row r="75">
          <cell r="A75">
            <v>30</v>
          </cell>
          <cell r="B75">
            <v>15</v>
          </cell>
        </row>
        <row r="76">
          <cell r="A76">
            <v>5</v>
          </cell>
          <cell r="B76">
            <v>15</v>
          </cell>
        </row>
        <row r="77">
          <cell r="A77">
            <v>20</v>
          </cell>
          <cell r="B77">
            <v>20</v>
          </cell>
        </row>
        <row r="78">
          <cell r="A78">
            <v>55</v>
          </cell>
          <cell r="B78">
            <v>5</v>
          </cell>
        </row>
        <row r="79">
          <cell r="A79">
            <v>30</v>
          </cell>
          <cell r="B79">
            <v>50</v>
          </cell>
        </row>
        <row r="80">
          <cell r="A80">
            <v>10</v>
          </cell>
          <cell r="B80">
            <v>10</v>
          </cell>
        </row>
        <row r="81">
          <cell r="A81">
            <v>50</v>
          </cell>
          <cell r="B81">
            <v>160</v>
          </cell>
        </row>
        <row r="82">
          <cell r="A82">
            <v>90</v>
          </cell>
          <cell r="B82">
            <v>80</v>
          </cell>
        </row>
        <row r="83">
          <cell r="A83">
            <v>30</v>
          </cell>
          <cell r="B83">
            <v>45</v>
          </cell>
        </row>
        <row r="84">
          <cell r="A84">
            <v>0</v>
          </cell>
          <cell r="B84">
            <v>50</v>
          </cell>
        </row>
        <row r="85">
          <cell r="A85">
            <v>15</v>
          </cell>
          <cell r="B85">
            <v>25</v>
          </cell>
        </row>
        <row r="86">
          <cell r="A86">
            <v>0</v>
          </cell>
          <cell r="B86">
            <v>0</v>
          </cell>
        </row>
        <row r="87">
          <cell r="A87">
            <v>65</v>
          </cell>
          <cell r="B87">
            <v>25</v>
          </cell>
        </row>
        <row r="88">
          <cell r="A88">
            <v>105</v>
          </cell>
          <cell r="B88">
            <v>30</v>
          </cell>
        </row>
        <row r="89">
          <cell r="A89">
            <v>50</v>
          </cell>
          <cell r="B89">
            <v>25</v>
          </cell>
        </row>
        <row r="90">
          <cell r="A90">
            <v>210</v>
          </cell>
          <cell r="B90">
            <v>60</v>
          </cell>
        </row>
        <row r="91">
          <cell r="A91">
            <v>90</v>
          </cell>
          <cell r="B91">
            <v>10</v>
          </cell>
        </row>
        <row r="92">
          <cell r="A92">
            <v>60</v>
          </cell>
          <cell r="B92">
            <v>60</v>
          </cell>
        </row>
        <row r="93">
          <cell r="A93">
            <v>5</v>
          </cell>
          <cell r="B93">
            <v>35</v>
          </cell>
        </row>
        <row r="94">
          <cell r="A94">
            <v>30</v>
          </cell>
          <cell r="B94">
            <v>10</v>
          </cell>
        </row>
        <row r="95">
          <cell r="A95">
            <v>70</v>
          </cell>
          <cell r="B95">
            <v>15</v>
          </cell>
        </row>
        <row r="96">
          <cell r="A96">
            <v>5</v>
          </cell>
          <cell r="B96">
            <v>5</v>
          </cell>
        </row>
        <row r="97">
          <cell r="A97">
            <v>40</v>
          </cell>
          <cell r="B97">
            <v>10</v>
          </cell>
        </row>
        <row r="98">
          <cell r="A98">
            <v>10</v>
          </cell>
          <cell r="B98">
            <v>55</v>
          </cell>
        </row>
        <row r="99">
          <cell r="A99">
            <v>50</v>
          </cell>
          <cell r="B99">
            <v>15</v>
          </cell>
        </row>
        <row r="100">
          <cell r="A100">
            <v>30</v>
          </cell>
          <cell r="B100">
            <v>210</v>
          </cell>
        </row>
        <row r="101">
          <cell r="A101">
            <v>35</v>
          </cell>
          <cell r="B101">
            <v>35</v>
          </cell>
        </row>
        <row r="102">
          <cell r="A102">
            <v>45</v>
          </cell>
          <cell r="B102">
            <v>40</v>
          </cell>
        </row>
        <row r="103">
          <cell r="A103">
            <v>55</v>
          </cell>
          <cell r="B103">
            <v>30</v>
          </cell>
        </row>
        <row r="104">
          <cell r="A104">
            <v>45</v>
          </cell>
          <cell r="B104">
            <v>25</v>
          </cell>
        </row>
        <row r="105">
          <cell r="A105">
            <v>145</v>
          </cell>
          <cell r="B105">
            <v>30</v>
          </cell>
        </row>
        <row r="106">
          <cell r="A106">
            <v>45</v>
          </cell>
          <cell r="B106">
            <v>0</v>
          </cell>
        </row>
        <row r="107">
          <cell r="A107">
            <v>20</v>
          </cell>
          <cell r="B107">
            <v>20</v>
          </cell>
        </row>
        <row r="108">
          <cell r="A108">
            <v>20</v>
          </cell>
          <cell r="B108">
            <v>10</v>
          </cell>
        </row>
        <row r="109">
          <cell r="A109">
            <v>25</v>
          </cell>
          <cell r="B109">
            <v>0</v>
          </cell>
        </row>
        <row r="110">
          <cell r="A110">
            <v>30</v>
          </cell>
          <cell r="B110">
            <v>15</v>
          </cell>
        </row>
        <row r="111">
          <cell r="A111">
            <v>0</v>
          </cell>
          <cell r="B111">
            <v>5</v>
          </cell>
        </row>
        <row r="112">
          <cell r="A112">
            <v>15</v>
          </cell>
          <cell r="B112">
            <v>25</v>
          </cell>
        </row>
        <row r="113">
          <cell r="A113">
            <v>50</v>
          </cell>
          <cell r="B113">
            <v>0</v>
          </cell>
        </row>
        <row r="114">
          <cell r="A114">
            <v>30</v>
          </cell>
          <cell r="B114">
            <v>40</v>
          </cell>
        </row>
        <row r="115">
          <cell r="A115">
            <v>0</v>
          </cell>
          <cell r="B115">
            <v>25</v>
          </cell>
        </row>
        <row r="116">
          <cell r="A116">
            <v>70</v>
          </cell>
          <cell r="B116">
            <v>15</v>
          </cell>
        </row>
        <row r="117">
          <cell r="A117">
            <v>80</v>
          </cell>
          <cell r="B117">
            <v>35</v>
          </cell>
        </row>
        <row r="118">
          <cell r="A118">
            <v>30</v>
          </cell>
          <cell r="B118">
            <v>40</v>
          </cell>
        </row>
        <row r="119">
          <cell r="A119">
            <v>50</v>
          </cell>
          <cell r="B119">
            <v>40</v>
          </cell>
        </row>
        <row r="120">
          <cell r="A120">
            <v>25</v>
          </cell>
          <cell r="B120">
            <v>25</v>
          </cell>
        </row>
        <row r="121">
          <cell r="A121">
            <v>35</v>
          </cell>
          <cell r="B121">
            <v>0</v>
          </cell>
        </row>
        <row r="122">
          <cell r="A122">
            <v>75</v>
          </cell>
          <cell r="B122">
            <v>15</v>
          </cell>
        </row>
        <row r="123">
          <cell r="A123">
            <v>20</v>
          </cell>
          <cell r="B123">
            <v>25</v>
          </cell>
        </row>
        <row r="124">
          <cell r="A124">
            <v>35</v>
          </cell>
          <cell r="B124">
            <v>60</v>
          </cell>
        </row>
        <row r="125">
          <cell r="A125">
            <v>45</v>
          </cell>
          <cell r="B125">
            <v>0</v>
          </cell>
        </row>
        <row r="126">
          <cell r="A126">
            <v>30</v>
          </cell>
          <cell r="B126">
            <v>5</v>
          </cell>
        </row>
        <row r="127">
          <cell r="A127">
            <v>0</v>
          </cell>
          <cell r="B127">
            <v>15</v>
          </cell>
        </row>
        <row r="128">
          <cell r="A128">
            <v>50</v>
          </cell>
          <cell r="B128">
            <v>5</v>
          </cell>
        </row>
        <row r="129">
          <cell r="A129">
            <v>55</v>
          </cell>
          <cell r="B129">
            <v>40</v>
          </cell>
        </row>
        <row r="130">
          <cell r="A130">
            <v>20</v>
          </cell>
          <cell r="B130">
            <v>25</v>
          </cell>
        </row>
        <row r="131">
          <cell r="A131">
            <v>55</v>
          </cell>
          <cell r="B131">
            <v>60</v>
          </cell>
        </row>
        <row r="132">
          <cell r="A132">
            <v>30</v>
          </cell>
          <cell r="B132">
            <v>0</v>
          </cell>
        </row>
        <row r="133">
          <cell r="A133">
            <v>40</v>
          </cell>
          <cell r="B133">
            <v>45</v>
          </cell>
        </row>
        <row r="134">
          <cell r="A134">
            <v>45</v>
          </cell>
          <cell r="B134">
            <v>5</v>
          </cell>
        </row>
        <row r="135">
          <cell r="A135">
            <v>5</v>
          </cell>
          <cell r="B135">
            <v>55</v>
          </cell>
        </row>
        <row r="136">
          <cell r="A136">
            <v>15</v>
          </cell>
          <cell r="B136">
            <v>0</v>
          </cell>
        </row>
        <row r="137">
          <cell r="A137">
            <v>50</v>
          </cell>
          <cell r="B137">
            <v>10</v>
          </cell>
        </row>
        <row r="138">
          <cell r="A138">
            <v>70</v>
          </cell>
          <cell r="B138">
            <v>50</v>
          </cell>
        </row>
        <row r="139">
          <cell r="A139">
            <v>20</v>
          </cell>
          <cell r="B139">
            <v>55</v>
          </cell>
        </row>
        <row r="140">
          <cell r="A140">
            <v>160</v>
          </cell>
          <cell r="B140">
            <v>30</v>
          </cell>
        </row>
        <row r="141">
          <cell r="A141">
            <v>60</v>
          </cell>
          <cell r="B141">
            <v>15</v>
          </cell>
        </row>
        <row r="142">
          <cell r="A142">
            <v>45</v>
          </cell>
          <cell r="B142">
            <v>20</v>
          </cell>
        </row>
        <row r="143">
          <cell r="A143">
            <v>80</v>
          </cell>
          <cell r="B143">
            <v>5</v>
          </cell>
        </row>
        <row r="144">
          <cell r="A144">
            <v>25</v>
          </cell>
          <cell r="B144">
            <v>30</v>
          </cell>
        </row>
        <row r="145">
          <cell r="A145">
            <v>0</v>
          </cell>
          <cell r="B145">
            <v>5</v>
          </cell>
        </row>
        <row r="146">
          <cell r="A146">
            <v>35</v>
          </cell>
          <cell r="B146">
            <v>50</v>
          </cell>
        </row>
        <row r="147">
          <cell r="A147">
            <v>50</v>
          </cell>
        </row>
        <row r="148">
          <cell r="A148">
            <v>60</v>
          </cell>
        </row>
        <row r="149">
          <cell r="A149">
            <v>5</v>
          </cell>
        </row>
        <row r="150">
          <cell r="A150">
            <v>10</v>
          </cell>
        </row>
        <row r="151">
          <cell r="A151">
            <v>65</v>
          </cell>
        </row>
        <row r="152">
          <cell r="A152">
            <v>50</v>
          </cell>
        </row>
        <row r="153">
          <cell r="A153">
            <v>55</v>
          </cell>
        </row>
        <row r="154">
          <cell r="A154">
            <v>60</v>
          </cell>
        </row>
        <row r="155">
          <cell r="A155">
            <v>10</v>
          </cell>
        </row>
        <row r="156">
          <cell r="A156">
            <v>30</v>
          </cell>
        </row>
        <row r="157">
          <cell r="A157">
            <v>15</v>
          </cell>
        </row>
        <row r="158">
          <cell r="A158">
            <v>50</v>
          </cell>
        </row>
        <row r="159">
          <cell r="A159">
            <v>30</v>
          </cell>
        </row>
        <row r="160">
          <cell r="A160">
            <v>75</v>
          </cell>
        </row>
        <row r="161">
          <cell r="A161">
            <v>90</v>
          </cell>
        </row>
        <row r="162">
          <cell r="A162">
            <v>90</v>
          </cell>
        </row>
        <row r="163">
          <cell r="A163">
            <v>35</v>
          </cell>
        </row>
        <row r="164">
          <cell r="A164">
            <v>90</v>
          </cell>
        </row>
        <row r="165">
          <cell r="A165">
            <v>15</v>
          </cell>
        </row>
        <row r="166">
          <cell r="A166">
            <v>20</v>
          </cell>
        </row>
        <row r="167">
          <cell r="A167">
            <v>30</v>
          </cell>
        </row>
        <row r="168">
          <cell r="A168">
            <v>5</v>
          </cell>
        </row>
        <row r="169">
          <cell r="A169">
            <v>45</v>
          </cell>
        </row>
        <row r="170">
          <cell r="A170">
            <v>65</v>
          </cell>
        </row>
        <row r="171">
          <cell r="A171">
            <v>40</v>
          </cell>
        </row>
        <row r="172">
          <cell r="A172">
            <v>25</v>
          </cell>
        </row>
        <row r="173">
          <cell r="A173">
            <v>60</v>
          </cell>
        </row>
        <row r="174">
          <cell r="A174">
            <v>90</v>
          </cell>
        </row>
        <row r="175">
          <cell r="A175">
            <v>10</v>
          </cell>
        </row>
        <row r="176">
          <cell r="A176">
            <v>15</v>
          </cell>
        </row>
        <row r="177">
          <cell r="A177">
            <v>75</v>
          </cell>
        </row>
        <row r="178">
          <cell r="A178">
            <v>20</v>
          </cell>
        </row>
        <row r="179">
          <cell r="A179">
            <v>55</v>
          </cell>
        </row>
        <row r="180">
          <cell r="A180">
            <v>0</v>
          </cell>
        </row>
        <row r="181">
          <cell r="A181">
            <v>85</v>
          </cell>
        </row>
        <row r="182">
          <cell r="A182">
            <v>30</v>
          </cell>
        </row>
      </sheetData>
      <sheetData sheetId="9"/>
      <sheetData sheetId="10">
        <row r="3">
          <cell r="A3">
            <v>6</v>
          </cell>
          <cell r="B3">
            <v>5</v>
          </cell>
        </row>
        <row r="4">
          <cell r="A4">
            <v>6</v>
          </cell>
          <cell r="B4">
            <v>2</v>
          </cell>
        </row>
        <row r="5">
          <cell r="A5">
            <v>7</v>
          </cell>
          <cell r="B5">
            <v>1</v>
          </cell>
        </row>
        <row r="6">
          <cell r="A6">
            <v>7</v>
          </cell>
          <cell r="B6">
            <v>3</v>
          </cell>
        </row>
        <row r="7">
          <cell r="A7">
            <v>4</v>
          </cell>
          <cell r="B7">
            <v>3</v>
          </cell>
        </row>
        <row r="8">
          <cell r="A8">
            <v>3</v>
          </cell>
          <cell r="B8">
            <v>6</v>
          </cell>
        </row>
        <row r="9">
          <cell r="A9">
            <v>5</v>
          </cell>
          <cell r="B9">
            <v>3</v>
          </cell>
        </row>
        <row r="10">
          <cell r="A10">
            <v>6</v>
          </cell>
          <cell r="B10">
            <v>7</v>
          </cell>
        </row>
        <row r="11">
          <cell r="A11">
            <v>3</v>
          </cell>
          <cell r="B11">
            <v>6</v>
          </cell>
        </row>
        <row r="12">
          <cell r="A12">
            <v>4</v>
          </cell>
          <cell r="B12">
            <v>6</v>
          </cell>
        </row>
      </sheetData>
      <sheetData sheetId="11">
        <row r="3">
          <cell r="G3">
            <v>1032000</v>
          </cell>
          <cell r="H3">
            <v>1221000</v>
          </cell>
          <cell r="I3">
            <v>1418000</v>
          </cell>
        </row>
      </sheetData>
      <sheetData sheetId="12">
        <row r="3">
          <cell r="A3" t="str">
            <v>Tech</v>
          </cell>
          <cell r="B3">
            <v>1161</v>
          </cell>
        </row>
        <row r="4">
          <cell r="A4" t="str">
            <v>Tech</v>
          </cell>
          <cell r="B4">
            <v>600</v>
          </cell>
        </row>
        <row r="5">
          <cell r="A5" t="str">
            <v>Tech</v>
          </cell>
          <cell r="B5">
            <v>379</v>
          </cell>
        </row>
        <row r="6">
          <cell r="A6" t="str">
            <v>Tech</v>
          </cell>
          <cell r="B6">
            <v>651</v>
          </cell>
        </row>
        <row r="7">
          <cell r="A7" t="str">
            <v>Tech</v>
          </cell>
          <cell r="B7">
            <v>497</v>
          </cell>
        </row>
        <row r="8">
          <cell r="A8" t="str">
            <v>Tech</v>
          </cell>
          <cell r="B8">
            <v>1067</v>
          </cell>
        </row>
        <row r="9">
          <cell r="A9" t="str">
            <v>Tech</v>
          </cell>
          <cell r="B9">
            <v>945</v>
          </cell>
        </row>
        <row r="10">
          <cell r="A10" t="str">
            <v>Tech</v>
          </cell>
          <cell r="B10">
            <v>1261</v>
          </cell>
        </row>
        <row r="11">
          <cell r="A11" t="str">
            <v>Tech</v>
          </cell>
          <cell r="B11">
            <v>503</v>
          </cell>
        </row>
        <row r="12">
          <cell r="A12" t="str">
            <v>Tech</v>
          </cell>
          <cell r="B12">
            <v>1094</v>
          </cell>
        </row>
        <row r="13">
          <cell r="A13" t="str">
            <v>Tech</v>
          </cell>
          <cell r="B13">
            <v>601</v>
          </cell>
        </row>
        <row r="14">
          <cell r="A14" t="str">
            <v>Tech</v>
          </cell>
          <cell r="B14">
            <v>355</v>
          </cell>
        </row>
        <row r="15">
          <cell r="A15" t="str">
            <v>Tech</v>
          </cell>
          <cell r="B15">
            <v>1200</v>
          </cell>
        </row>
        <row r="16">
          <cell r="A16" t="str">
            <v>Tech</v>
          </cell>
          <cell r="B16">
            <v>697</v>
          </cell>
        </row>
        <row r="17">
          <cell r="A17" t="str">
            <v>Tech</v>
          </cell>
          <cell r="B17">
            <v>1041</v>
          </cell>
        </row>
        <row r="18">
          <cell r="A18" t="str">
            <v>Tech</v>
          </cell>
          <cell r="B18">
            <v>245</v>
          </cell>
        </row>
        <row r="19">
          <cell r="A19" t="str">
            <v>Tech</v>
          </cell>
          <cell r="B19">
            <v>817</v>
          </cell>
        </row>
        <row r="20">
          <cell r="A20" t="str">
            <v>Tech</v>
          </cell>
          <cell r="B20">
            <v>1675</v>
          </cell>
        </row>
        <row r="21">
          <cell r="A21" t="str">
            <v>Tech</v>
          </cell>
          <cell r="B21">
            <v>971</v>
          </cell>
        </row>
        <row r="22">
          <cell r="A22" t="str">
            <v>Tech</v>
          </cell>
          <cell r="B22">
            <v>609</v>
          </cell>
        </row>
        <row r="23">
          <cell r="A23" t="str">
            <v>Tech</v>
          </cell>
          <cell r="B23">
            <v>470</v>
          </cell>
        </row>
        <row r="24">
          <cell r="A24" t="str">
            <v>Tech</v>
          </cell>
          <cell r="B24">
            <v>700</v>
          </cell>
        </row>
        <row r="25">
          <cell r="A25" t="str">
            <v>Tech</v>
          </cell>
          <cell r="B25">
            <v>752</v>
          </cell>
        </row>
        <row r="26">
          <cell r="A26" t="str">
            <v>Tech</v>
          </cell>
          <cell r="B26">
            <v>246</v>
          </cell>
        </row>
        <row r="27">
          <cell r="A27" t="str">
            <v>Tech</v>
          </cell>
          <cell r="B27">
            <v>825</v>
          </cell>
        </row>
        <row r="28">
          <cell r="A28" t="str">
            <v>Tech</v>
          </cell>
          <cell r="B28">
            <v>358</v>
          </cell>
        </row>
        <row r="29">
          <cell r="A29" t="str">
            <v>Tech</v>
          </cell>
          <cell r="B29">
            <v>1162</v>
          </cell>
        </row>
        <row r="30">
          <cell r="A30" t="str">
            <v>Tech</v>
          </cell>
          <cell r="B30">
            <v>270</v>
          </cell>
        </row>
        <row r="31">
          <cell r="A31" t="str">
            <v>Tech</v>
          </cell>
          <cell r="B31">
            <v>829</v>
          </cell>
        </row>
        <row r="32">
          <cell r="A32" t="str">
            <v>Tech</v>
          </cell>
          <cell r="B32">
            <v>300</v>
          </cell>
        </row>
        <row r="33">
          <cell r="A33" t="str">
            <v>Tech</v>
          </cell>
          <cell r="B33">
            <v>1627</v>
          </cell>
        </row>
        <row r="34">
          <cell r="A34" t="str">
            <v>Tech</v>
          </cell>
          <cell r="B34">
            <v>1237</v>
          </cell>
        </row>
        <row r="35">
          <cell r="A35" t="str">
            <v>Tech</v>
          </cell>
          <cell r="B35">
            <v>540</v>
          </cell>
        </row>
        <row r="36">
          <cell r="A36" t="str">
            <v>Tech</v>
          </cell>
          <cell r="B36">
            <v>1798</v>
          </cell>
        </row>
        <row r="37">
          <cell r="A37" t="str">
            <v>Tech</v>
          </cell>
          <cell r="B37">
            <v>474</v>
          </cell>
        </row>
        <row r="38">
          <cell r="A38" t="str">
            <v>Tech</v>
          </cell>
          <cell r="B38">
            <v>1336</v>
          </cell>
        </row>
        <row r="39">
          <cell r="A39" t="str">
            <v>Tech</v>
          </cell>
          <cell r="B39">
            <v>541</v>
          </cell>
        </row>
        <row r="40">
          <cell r="A40" t="str">
            <v>Tech</v>
          </cell>
          <cell r="B40">
            <v>129</v>
          </cell>
        </row>
        <row r="41">
          <cell r="A41" t="str">
            <v>Tech</v>
          </cell>
          <cell r="B41">
            <v>1700</v>
          </cell>
        </row>
        <row r="42">
          <cell r="A42" t="str">
            <v>Tech</v>
          </cell>
          <cell r="B42">
            <v>1750</v>
          </cell>
        </row>
        <row r="43">
          <cell r="A43" t="str">
            <v>Tech</v>
          </cell>
          <cell r="B43">
            <v>624</v>
          </cell>
        </row>
        <row r="44">
          <cell r="A44" t="str">
            <v>Tech</v>
          </cell>
          <cell r="B44">
            <v>791</v>
          </cell>
        </row>
        <row r="45">
          <cell r="A45" t="str">
            <v>Tech</v>
          </cell>
          <cell r="B45">
            <v>1487</v>
          </cell>
        </row>
        <row r="46">
          <cell r="A46" t="str">
            <v>Tech</v>
          </cell>
          <cell r="B46">
            <v>2021</v>
          </cell>
        </row>
        <row r="47">
          <cell r="A47" t="str">
            <v>Tech</v>
          </cell>
          <cell r="B47">
            <v>1550</v>
          </cell>
        </row>
        <row r="48">
          <cell r="A48" t="str">
            <v>Tech</v>
          </cell>
          <cell r="B48">
            <v>401</v>
          </cell>
        </row>
        <row r="49">
          <cell r="A49" t="str">
            <v>Tech</v>
          </cell>
          <cell r="B49">
            <v>1295</v>
          </cell>
        </row>
        <row r="50">
          <cell r="A50" t="str">
            <v>Tech</v>
          </cell>
          <cell r="B50">
            <v>449</v>
          </cell>
        </row>
        <row r="51">
          <cell r="A51" t="str">
            <v>Tech</v>
          </cell>
          <cell r="B51">
            <v>456</v>
          </cell>
        </row>
        <row r="52">
          <cell r="A52" t="str">
            <v>Tech</v>
          </cell>
          <cell r="B52">
            <v>1142</v>
          </cell>
        </row>
        <row r="53">
          <cell r="A53" t="str">
            <v>Tech</v>
          </cell>
          <cell r="B53">
            <v>577</v>
          </cell>
        </row>
        <row r="54">
          <cell r="A54" t="str">
            <v>Tech</v>
          </cell>
          <cell r="B54">
            <v>600</v>
          </cell>
        </row>
        <row r="55">
          <cell r="A55" t="str">
            <v>Tech</v>
          </cell>
          <cell r="B55">
            <v>649</v>
          </cell>
        </row>
        <row r="56">
          <cell r="A56" t="str">
            <v>Tech</v>
          </cell>
          <cell r="B56">
            <v>822</v>
          </cell>
        </row>
        <row r="57">
          <cell r="A57" t="str">
            <v>Tech</v>
          </cell>
          <cell r="B57">
            <v>1080</v>
          </cell>
        </row>
        <row r="58">
          <cell r="A58" t="str">
            <v>Tech</v>
          </cell>
          <cell r="B58">
            <v>1738</v>
          </cell>
        </row>
        <row r="59">
          <cell r="A59" t="str">
            <v>Tech</v>
          </cell>
          <cell r="B59">
            <v>581</v>
          </cell>
        </row>
        <row r="60">
          <cell r="A60" t="str">
            <v>Tech</v>
          </cell>
          <cell r="B60">
            <v>912</v>
          </cell>
        </row>
        <row r="61">
          <cell r="A61" t="str">
            <v>Tech</v>
          </cell>
          <cell r="B61">
            <v>650</v>
          </cell>
        </row>
        <row r="62">
          <cell r="A62" t="str">
            <v>Tech</v>
          </cell>
          <cell r="B62">
            <v>2199</v>
          </cell>
        </row>
        <row r="63">
          <cell r="A63" t="str">
            <v>Tech</v>
          </cell>
          <cell r="B63">
            <v>609</v>
          </cell>
        </row>
        <row r="64">
          <cell r="A64" t="str">
            <v>Tech</v>
          </cell>
          <cell r="B64">
            <v>1946</v>
          </cell>
        </row>
        <row r="65">
          <cell r="A65" t="str">
            <v>Tech</v>
          </cell>
          <cell r="B65">
            <v>552</v>
          </cell>
        </row>
        <row r="66">
          <cell r="A66" t="str">
            <v>Tech</v>
          </cell>
          <cell r="B66">
            <v>481</v>
          </cell>
        </row>
        <row r="67">
          <cell r="A67" t="str">
            <v>Tech</v>
          </cell>
          <cell r="B67">
            <v>526</v>
          </cell>
        </row>
        <row r="68">
          <cell r="A68" t="str">
            <v>Tech</v>
          </cell>
          <cell r="B68">
            <v>471</v>
          </cell>
        </row>
        <row r="69">
          <cell r="A69" t="str">
            <v>Tech</v>
          </cell>
          <cell r="B69">
            <v>630</v>
          </cell>
        </row>
        <row r="70">
          <cell r="A70" t="str">
            <v>Tech</v>
          </cell>
          <cell r="B70">
            <v>622</v>
          </cell>
        </row>
        <row r="71">
          <cell r="A71" t="str">
            <v>Tech</v>
          </cell>
          <cell r="B71">
            <v>999</v>
          </cell>
        </row>
        <row r="72">
          <cell r="A72" t="str">
            <v>Tech</v>
          </cell>
          <cell r="B72">
            <v>585</v>
          </cell>
        </row>
        <row r="73">
          <cell r="A73" t="str">
            <v>Tech</v>
          </cell>
          <cell r="B73">
            <v>1107</v>
          </cell>
        </row>
        <row r="74">
          <cell r="A74" t="str">
            <v>Tech</v>
          </cell>
          <cell r="B74">
            <v>1099</v>
          </cell>
        </row>
        <row r="75">
          <cell r="A75" t="str">
            <v>Tech</v>
          </cell>
          <cell r="B75">
            <v>425</v>
          </cell>
        </row>
        <row r="76">
          <cell r="A76" t="str">
            <v>Tech</v>
          </cell>
          <cell r="B76">
            <v>2792</v>
          </cell>
        </row>
        <row r="77">
          <cell r="A77" t="str">
            <v>Tech</v>
          </cell>
          <cell r="B77">
            <v>350</v>
          </cell>
        </row>
        <row r="78">
          <cell r="A78" t="str">
            <v>Tech</v>
          </cell>
          <cell r="B78">
            <v>363</v>
          </cell>
        </row>
        <row r="79">
          <cell r="A79" t="str">
            <v>Tech</v>
          </cell>
          <cell r="B79">
            <v>2265</v>
          </cell>
        </row>
        <row r="80">
          <cell r="A80" t="str">
            <v>Tech</v>
          </cell>
          <cell r="B80">
            <v>377</v>
          </cell>
        </row>
        <row r="81">
          <cell r="A81" t="str">
            <v>Tech</v>
          </cell>
          <cell r="B81">
            <v>879</v>
          </cell>
        </row>
        <row r="82">
          <cell r="A82" t="str">
            <v>Tech</v>
          </cell>
          <cell r="B82">
            <v>720</v>
          </cell>
        </row>
        <row r="83">
          <cell r="A83" t="str">
            <v>Tech</v>
          </cell>
          <cell r="B83">
            <v>950</v>
          </cell>
        </row>
        <row r="84">
          <cell r="A84" t="str">
            <v>Tech</v>
          </cell>
          <cell r="B84">
            <v>1143</v>
          </cell>
        </row>
        <row r="85">
          <cell r="A85" t="str">
            <v>Tech</v>
          </cell>
          <cell r="B85">
            <v>1064</v>
          </cell>
        </row>
        <row r="86">
          <cell r="A86" t="str">
            <v>Tech</v>
          </cell>
          <cell r="B86">
            <v>1253</v>
          </cell>
        </row>
        <row r="87">
          <cell r="A87" t="str">
            <v>Tech</v>
          </cell>
          <cell r="B87">
            <v>462</v>
          </cell>
        </row>
        <row r="88">
          <cell r="A88" t="str">
            <v>Tech</v>
          </cell>
          <cell r="B88">
            <v>174</v>
          </cell>
        </row>
        <row r="89">
          <cell r="A89" t="str">
            <v>Tech</v>
          </cell>
          <cell r="B89">
            <v>474</v>
          </cell>
        </row>
        <row r="90">
          <cell r="A90" t="str">
            <v>Tech</v>
          </cell>
          <cell r="B90">
            <v>1248</v>
          </cell>
        </row>
        <row r="91">
          <cell r="A91" t="str">
            <v>Tech</v>
          </cell>
          <cell r="B91">
            <v>1101</v>
          </cell>
        </row>
        <row r="92">
          <cell r="A92" t="str">
            <v>Tech</v>
          </cell>
          <cell r="B92">
            <v>348</v>
          </cell>
        </row>
        <row r="93">
          <cell r="A93" t="str">
            <v>Tech</v>
          </cell>
          <cell r="B93">
            <v>650</v>
          </cell>
        </row>
        <row r="94">
          <cell r="A94" t="str">
            <v>Tech</v>
          </cell>
          <cell r="B94">
            <v>875</v>
          </cell>
        </row>
        <row r="95">
          <cell r="A95" t="str">
            <v>Tech</v>
          </cell>
          <cell r="B95">
            <v>1600</v>
          </cell>
        </row>
        <row r="96">
          <cell r="A96" t="str">
            <v>Tech</v>
          </cell>
          <cell r="B96">
            <v>1500</v>
          </cell>
        </row>
        <row r="97">
          <cell r="A97" t="str">
            <v>Tech</v>
          </cell>
          <cell r="B97">
            <v>323</v>
          </cell>
        </row>
        <row r="98">
          <cell r="A98" t="str">
            <v>Tech</v>
          </cell>
          <cell r="B98">
            <v>459</v>
          </cell>
        </row>
        <row r="99">
          <cell r="A99" t="str">
            <v>Manufactured goods</v>
          </cell>
          <cell r="B99">
            <v>925</v>
          </cell>
        </row>
        <row r="100">
          <cell r="A100" t="str">
            <v>Manufactured goods</v>
          </cell>
          <cell r="B100">
            <v>375</v>
          </cell>
        </row>
        <row r="101">
          <cell r="A101" t="str">
            <v>Manufactured goods</v>
          </cell>
          <cell r="B101">
            <v>447</v>
          </cell>
        </row>
        <row r="102">
          <cell r="A102" t="str">
            <v>Manufactured goods</v>
          </cell>
          <cell r="B102">
            <v>1340</v>
          </cell>
        </row>
        <row r="103">
          <cell r="A103" t="str">
            <v>Manufactured goods</v>
          </cell>
          <cell r="B103">
            <v>1749</v>
          </cell>
        </row>
        <row r="104">
          <cell r="A104" t="str">
            <v>Manufactured goods</v>
          </cell>
          <cell r="B104">
            <v>491</v>
          </cell>
        </row>
        <row r="105">
          <cell r="A105" t="str">
            <v>Manufactured goods</v>
          </cell>
          <cell r="B105">
            <v>5299</v>
          </cell>
        </row>
        <row r="106">
          <cell r="A106" t="str">
            <v>Manufactured goods</v>
          </cell>
          <cell r="B106">
            <v>431</v>
          </cell>
        </row>
        <row r="107">
          <cell r="A107" t="str">
            <v>Manufactured goods</v>
          </cell>
          <cell r="B107">
            <v>729</v>
          </cell>
        </row>
        <row r="108">
          <cell r="A108" t="str">
            <v>Manufactured goods</v>
          </cell>
          <cell r="B108">
            <v>1284</v>
          </cell>
        </row>
        <row r="109">
          <cell r="A109" t="str">
            <v>Manufactured goods</v>
          </cell>
          <cell r="B109">
            <v>1373</v>
          </cell>
        </row>
        <row r="110">
          <cell r="A110" t="str">
            <v>Manufactured goods</v>
          </cell>
          <cell r="B110">
            <v>989</v>
          </cell>
        </row>
        <row r="111">
          <cell r="A111" t="str">
            <v>Manufactured goods</v>
          </cell>
          <cell r="B111">
            <v>515</v>
          </cell>
        </row>
        <row r="112">
          <cell r="A112" t="str">
            <v>Manufactured goods</v>
          </cell>
          <cell r="B112">
            <v>1301</v>
          </cell>
        </row>
        <row r="113">
          <cell r="A113" t="str">
            <v>Manufactured goods</v>
          </cell>
          <cell r="B113">
            <v>834</v>
          </cell>
        </row>
        <row r="114">
          <cell r="A114" t="str">
            <v>Manufactured goods</v>
          </cell>
          <cell r="B114">
            <v>849</v>
          </cell>
        </row>
        <row r="115">
          <cell r="A115" t="str">
            <v>Manufactured goods</v>
          </cell>
          <cell r="B115">
            <v>100</v>
          </cell>
        </row>
        <row r="116">
          <cell r="A116" t="str">
            <v>Manufactured goods</v>
          </cell>
          <cell r="B116">
            <v>679</v>
          </cell>
        </row>
        <row r="117">
          <cell r="A117" t="str">
            <v>Manufactured goods</v>
          </cell>
          <cell r="B117">
            <v>567</v>
          </cell>
        </row>
        <row r="118">
          <cell r="A118" t="str">
            <v>Manufactured goods</v>
          </cell>
          <cell r="B118">
            <v>559</v>
          </cell>
        </row>
        <row r="119">
          <cell r="A119" t="str">
            <v>Manufactured goods</v>
          </cell>
          <cell r="B119">
            <v>704</v>
          </cell>
        </row>
        <row r="120">
          <cell r="A120" t="str">
            <v>Manufactured goods</v>
          </cell>
          <cell r="B120">
            <v>308</v>
          </cell>
        </row>
        <row r="121">
          <cell r="A121" t="str">
            <v>Manufactured goods</v>
          </cell>
          <cell r="B121">
            <v>1392</v>
          </cell>
        </row>
        <row r="122">
          <cell r="A122" t="str">
            <v>Manufactured goods</v>
          </cell>
          <cell r="B122">
            <v>389</v>
          </cell>
        </row>
        <row r="123">
          <cell r="A123" t="str">
            <v>Manufactured goods</v>
          </cell>
          <cell r="B123">
            <v>790</v>
          </cell>
        </row>
        <row r="124">
          <cell r="A124" t="str">
            <v>Manufactured goods</v>
          </cell>
          <cell r="B124">
            <v>396</v>
          </cell>
        </row>
        <row r="125">
          <cell r="A125" t="str">
            <v>Manufactured goods</v>
          </cell>
          <cell r="B125">
            <v>398</v>
          </cell>
        </row>
        <row r="126">
          <cell r="A126" t="str">
            <v>Manufactured goods</v>
          </cell>
          <cell r="B126">
            <v>707</v>
          </cell>
        </row>
        <row r="127">
          <cell r="A127" t="str">
            <v>Manufactured goods</v>
          </cell>
          <cell r="B127">
            <v>984</v>
          </cell>
        </row>
        <row r="128">
          <cell r="A128" t="str">
            <v>Manufactured goods</v>
          </cell>
          <cell r="B128">
            <v>410</v>
          </cell>
        </row>
        <row r="129">
          <cell r="A129" t="str">
            <v>Manufactured goods</v>
          </cell>
          <cell r="B129">
            <v>1095</v>
          </cell>
        </row>
        <row r="130">
          <cell r="A130" t="str">
            <v>Manufactured goods</v>
          </cell>
          <cell r="B130">
            <v>694</v>
          </cell>
        </row>
        <row r="131">
          <cell r="A131" t="str">
            <v>Manufactured goods</v>
          </cell>
          <cell r="B131">
            <v>834</v>
          </cell>
        </row>
        <row r="132">
          <cell r="A132" t="str">
            <v>Manufactured goods</v>
          </cell>
          <cell r="B132">
            <v>1630</v>
          </cell>
        </row>
        <row r="133">
          <cell r="A133" t="str">
            <v>Manufactured goods</v>
          </cell>
          <cell r="B133">
            <v>493</v>
          </cell>
        </row>
        <row r="134">
          <cell r="A134" t="str">
            <v>Manufactured goods</v>
          </cell>
          <cell r="B134">
            <v>625</v>
          </cell>
        </row>
        <row r="135">
          <cell r="A135" t="str">
            <v>Manufactured goods</v>
          </cell>
          <cell r="B135">
            <v>483</v>
          </cell>
        </row>
        <row r="136">
          <cell r="A136" t="str">
            <v>Manufactured goods</v>
          </cell>
          <cell r="B136">
            <v>733</v>
          </cell>
        </row>
        <row r="137">
          <cell r="A137" t="str">
            <v>Manufactured goods</v>
          </cell>
          <cell r="B137">
            <v>2102</v>
          </cell>
        </row>
        <row r="138">
          <cell r="A138" t="str">
            <v>Manufactured goods</v>
          </cell>
          <cell r="B138">
            <v>853</v>
          </cell>
        </row>
        <row r="139">
          <cell r="A139" t="str">
            <v>Manufactured goods</v>
          </cell>
          <cell r="B139">
            <v>345</v>
          </cell>
        </row>
        <row r="140">
          <cell r="A140" t="str">
            <v>Manufactured goods</v>
          </cell>
          <cell r="B140">
            <v>800</v>
          </cell>
        </row>
        <row r="141">
          <cell r="A141" t="str">
            <v>Manufactured goods</v>
          </cell>
          <cell r="B141">
            <v>764</v>
          </cell>
        </row>
        <row r="142">
          <cell r="A142" t="str">
            <v>Manufactured goods</v>
          </cell>
          <cell r="B142">
            <v>806</v>
          </cell>
        </row>
        <row r="143">
          <cell r="A143" t="str">
            <v>Manufactured goods</v>
          </cell>
          <cell r="B143">
            <v>310</v>
          </cell>
        </row>
        <row r="144">
          <cell r="A144" t="str">
            <v>Manufactured goods</v>
          </cell>
          <cell r="B144">
            <v>1119</v>
          </cell>
        </row>
        <row r="145">
          <cell r="A145" t="str">
            <v>Manufactured goods</v>
          </cell>
          <cell r="B145">
            <v>1287</v>
          </cell>
        </row>
        <row r="146">
          <cell r="A146" t="str">
            <v>Manufactured goods</v>
          </cell>
          <cell r="B146">
            <v>1170</v>
          </cell>
        </row>
        <row r="147">
          <cell r="A147" t="str">
            <v>Manufactured goods</v>
          </cell>
          <cell r="B147">
            <v>880</v>
          </cell>
        </row>
        <row r="148">
          <cell r="A148" t="str">
            <v>Manufactured goods</v>
          </cell>
          <cell r="B148">
            <v>1091</v>
          </cell>
        </row>
        <row r="149">
          <cell r="A149" t="str">
            <v>Manufactured goods</v>
          </cell>
          <cell r="B149">
            <v>1100</v>
          </cell>
        </row>
        <row r="150">
          <cell r="A150" t="str">
            <v>Manufactured goods</v>
          </cell>
          <cell r="B150">
            <v>650</v>
          </cell>
        </row>
        <row r="151">
          <cell r="A151" t="str">
            <v>Manufactured goods</v>
          </cell>
          <cell r="B151">
            <v>607</v>
          </cell>
        </row>
        <row r="152">
          <cell r="A152" t="str">
            <v>Manufactured goods</v>
          </cell>
          <cell r="B152">
            <v>1133</v>
          </cell>
        </row>
        <row r="153">
          <cell r="A153" t="str">
            <v>Manufactured goods</v>
          </cell>
          <cell r="B153">
            <v>393</v>
          </cell>
        </row>
        <row r="154">
          <cell r="A154" t="str">
            <v>Manufactured goods</v>
          </cell>
          <cell r="B154">
            <v>605</v>
          </cell>
        </row>
        <row r="155">
          <cell r="A155" t="str">
            <v>Manufactured goods</v>
          </cell>
          <cell r="B155">
            <v>1444</v>
          </cell>
        </row>
        <row r="156">
          <cell r="A156" t="str">
            <v>Manufactured goods</v>
          </cell>
          <cell r="B156">
            <v>1033</v>
          </cell>
        </row>
        <row r="157">
          <cell r="A157" t="str">
            <v>Manufactured goods</v>
          </cell>
          <cell r="B157">
            <v>1142</v>
          </cell>
        </row>
        <row r="158">
          <cell r="A158" t="str">
            <v>Manufactured goods</v>
          </cell>
          <cell r="B158">
            <v>537</v>
          </cell>
        </row>
        <row r="159">
          <cell r="A159" t="str">
            <v>Manufactured goods</v>
          </cell>
          <cell r="B159">
            <v>693</v>
          </cell>
        </row>
        <row r="160">
          <cell r="A160" t="str">
            <v>Manufactured goods</v>
          </cell>
          <cell r="B160">
            <v>439</v>
          </cell>
        </row>
        <row r="161">
          <cell r="A161" t="str">
            <v>Manufactured goods</v>
          </cell>
          <cell r="B161">
            <v>358</v>
          </cell>
        </row>
        <row r="162">
          <cell r="A162" t="str">
            <v>Manufactured goods</v>
          </cell>
          <cell r="B162">
            <v>1276</v>
          </cell>
        </row>
        <row r="163">
          <cell r="A163" t="str">
            <v>Manufactured goods</v>
          </cell>
          <cell r="B163">
            <v>873</v>
          </cell>
        </row>
        <row r="164">
          <cell r="A164" t="str">
            <v>Manufactured goods</v>
          </cell>
          <cell r="B164">
            <v>537</v>
          </cell>
        </row>
        <row r="165">
          <cell r="A165" t="str">
            <v>Manufactured goods</v>
          </cell>
          <cell r="B165">
            <v>713</v>
          </cell>
        </row>
        <row r="166">
          <cell r="A166" t="str">
            <v>Manufactured goods</v>
          </cell>
          <cell r="B166">
            <v>1350</v>
          </cell>
        </row>
        <row r="167">
          <cell r="A167" t="str">
            <v>Manufactured goods</v>
          </cell>
          <cell r="B167">
            <v>1268</v>
          </cell>
        </row>
        <row r="168">
          <cell r="A168" t="str">
            <v>Manufactured goods</v>
          </cell>
          <cell r="B168">
            <v>465</v>
          </cell>
        </row>
        <row r="169">
          <cell r="A169" t="str">
            <v>Manufactured goods</v>
          </cell>
          <cell r="B169">
            <v>693</v>
          </cell>
        </row>
        <row r="170">
          <cell r="A170" t="str">
            <v>Manufactured goods</v>
          </cell>
          <cell r="B170">
            <v>369</v>
          </cell>
        </row>
        <row r="171">
          <cell r="A171" t="str">
            <v>Manufactured goods</v>
          </cell>
          <cell r="B171">
            <v>381</v>
          </cell>
        </row>
        <row r="172">
          <cell r="A172" t="str">
            <v>Manufactured goods</v>
          </cell>
          <cell r="B172">
            <v>467</v>
          </cell>
        </row>
        <row r="173">
          <cell r="A173" t="str">
            <v>Manufactured goods</v>
          </cell>
          <cell r="B173">
            <v>559</v>
          </cell>
        </row>
        <row r="174">
          <cell r="A174" t="str">
            <v>Manufactured goods</v>
          </cell>
          <cell r="B174">
            <v>218</v>
          </cell>
        </row>
        <row r="175">
          <cell r="A175" t="str">
            <v>Manufactured goods</v>
          </cell>
          <cell r="B175">
            <v>264</v>
          </cell>
        </row>
        <row r="176">
          <cell r="A176" t="str">
            <v>Manufactured goods</v>
          </cell>
          <cell r="B176">
            <v>185</v>
          </cell>
        </row>
        <row r="177">
          <cell r="A177" t="str">
            <v>Manufactured goods</v>
          </cell>
          <cell r="B177">
            <v>387</v>
          </cell>
        </row>
        <row r="178">
          <cell r="A178" t="str">
            <v>Manufactured goods</v>
          </cell>
          <cell r="B178">
            <v>2220</v>
          </cell>
        </row>
        <row r="179">
          <cell r="A179" t="str">
            <v>Manufactured goods</v>
          </cell>
          <cell r="B179">
            <v>445</v>
          </cell>
        </row>
        <row r="180">
          <cell r="A180" t="str">
            <v>Manufactured goods</v>
          </cell>
          <cell r="B180">
            <v>1236</v>
          </cell>
        </row>
        <row r="181">
          <cell r="A181" t="str">
            <v>Manufactured goods</v>
          </cell>
          <cell r="B181">
            <v>640</v>
          </cell>
        </row>
        <row r="182">
          <cell r="A182" t="str">
            <v>Transport</v>
          </cell>
          <cell r="B182">
            <v>429</v>
          </cell>
        </row>
        <row r="183">
          <cell r="A183" t="str">
            <v>Transport</v>
          </cell>
          <cell r="B183">
            <v>745</v>
          </cell>
        </row>
        <row r="184">
          <cell r="A184" t="str">
            <v>Transport</v>
          </cell>
          <cell r="B184">
            <v>510</v>
          </cell>
        </row>
        <row r="185">
          <cell r="A185" t="str">
            <v>Transport</v>
          </cell>
          <cell r="B185">
            <v>1080</v>
          </cell>
        </row>
        <row r="186">
          <cell r="A186" t="str">
            <v>Transport</v>
          </cell>
          <cell r="B186">
            <v>1013</v>
          </cell>
        </row>
        <row r="187">
          <cell r="A187" t="str">
            <v>Transport</v>
          </cell>
          <cell r="B187">
            <v>1339</v>
          </cell>
        </row>
        <row r="188">
          <cell r="A188" t="str">
            <v>Transport</v>
          </cell>
          <cell r="B188">
            <v>539</v>
          </cell>
        </row>
        <row r="189">
          <cell r="A189" t="str">
            <v>Transport</v>
          </cell>
          <cell r="B189">
            <v>1187</v>
          </cell>
        </row>
        <row r="190">
          <cell r="A190" t="str">
            <v>Transport</v>
          </cell>
          <cell r="B190">
            <v>605</v>
          </cell>
        </row>
        <row r="191">
          <cell r="A191" t="str">
            <v>Transport</v>
          </cell>
          <cell r="B191">
            <v>400</v>
          </cell>
        </row>
        <row r="192">
          <cell r="A192" t="str">
            <v>Transport</v>
          </cell>
          <cell r="B192">
            <v>1261</v>
          </cell>
        </row>
        <row r="193">
          <cell r="A193" t="str">
            <v>Transport</v>
          </cell>
          <cell r="B193">
            <v>766</v>
          </cell>
        </row>
        <row r="194">
          <cell r="A194" t="str">
            <v>Transport</v>
          </cell>
          <cell r="B194">
            <v>1107</v>
          </cell>
        </row>
        <row r="195">
          <cell r="A195" t="str">
            <v>Transport</v>
          </cell>
          <cell r="B195">
            <v>273</v>
          </cell>
        </row>
        <row r="196">
          <cell r="A196" t="str">
            <v>Transport</v>
          </cell>
          <cell r="B196">
            <v>887</v>
          </cell>
        </row>
        <row r="197">
          <cell r="A197" t="str">
            <v>Transport</v>
          </cell>
          <cell r="B197">
            <v>1760</v>
          </cell>
        </row>
        <row r="198">
          <cell r="A198" t="str">
            <v>Transport</v>
          </cell>
          <cell r="B198">
            <v>1022</v>
          </cell>
        </row>
        <row r="199">
          <cell r="A199" t="str">
            <v>Transport</v>
          </cell>
          <cell r="B199">
            <v>632</v>
          </cell>
        </row>
        <row r="200">
          <cell r="A200" t="str">
            <v>Transport</v>
          </cell>
          <cell r="B200">
            <v>546</v>
          </cell>
        </row>
        <row r="201">
          <cell r="A201" t="str">
            <v>Transport</v>
          </cell>
          <cell r="B201">
            <v>937</v>
          </cell>
        </row>
        <row r="202">
          <cell r="A202" t="str">
            <v>Transport</v>
          </cell>
          <cell r="B202">
            <v>780</v>
          </cell>
        </row>
        <row r="203">
          <cell r="A203" t="str">
            <v>Transport</v>
          </cell>
          <cell r="B203">
            <v>274</v>
          </cell>
        </row>
        <row r="204">
          <cell r="A204" t="str">
            <v>Transport</v>
          </cell>
          <cell r="B204">
            <v>836</v>
          </cell>
        </row>
        <row r="205">
          <cell r="A205" t="str">
            <v>Transport</v>
          </cell>
          <cell r="B205">
            <v>403</v>
          </cell>
        </row>
        <row r="206">
          <cell r="A206" t="str">
            <v>Transport</v>
          </cell>
          <cell r="B206">
            <v>1202</v>
          </cell>
        </row>
        <row r="207">
          <cell r="A207" t="str">
            <v>Transport</v>
          </cell>
          <cell r="B207">
            <v>358</v>
          </cell>
        </row>
        <row r="208">
          <cell r="A208" t="str">
            <v>Transport</v>
          </cell>
          <cell r="B208">
            <v>852</v>
          </cell>
        </row>
        <row r="209">
          <cell r="A209" t="str">
            <v>Transport</v>
          </cell>
          <cell r="B209">
            <v>309</v>
          </cell>
        </row>
        <row r="210">
          <cell r="A210" t="str">
            <v>Transport</v>
          </cell>
          <cell r="B210">
            <v>1726</v>
          </cell>
        </row>
        <row r="211">
          <cell r="A211" t="str">
            <v>Transport</v>
          </cell>
          <cell r="B211">
            <v>1320</v>
          </cell>
        </row>
        <row r="212">
          <cell r="A212" t="str">
            <v>Transport</v>
          </cell>
          <cell r="B212">
            <v>624</v>
          </cell>
        </row>
        <row r="213">
          <cell r="A213" t="str">
            <v>Transport</v>
          </cell>
          <cell r="B213">
            <v>1828</v>
          </cell>
        </row>
        <row r="214">
          <cell r="A214" t="str">
            <v>Transport</v>
          </cell>
          <cell r="B214">
            <v>544</v>
          </cell>
        </row>
        <row r="215">
          <cell r="A215" t="str">
            <v>Transport</v>
          </cell>
          <cell r="B215">
            <v>1409</v>
          </cell>
        </row>
        <row r="216">
          <cell r="A216" t="str">
            <v>Transport</v>
          </cell>
          <cell r="B216">
            <v>575</v>
          </cell>
        </row>
        <row r="217">
          <cell r="A217" t="str">
            <v>Transport</v>
          </cell>
          <cell r="B217">
            <v>149</v>
          </cell>
        </row>
        <row r="218">
          <cell r="A218" t="str">
            <v>Transport</v>
          </cell>
          <cell r="B218">
            <v>1732</v>
          </cell>
        </row>
        <row r="219">
          <cell r="A219" t="str">
            <v>Transport</v>
          </cell>
          <cell r="B219">
            <v>1841</v>
          </cell>
        </row>
        <row r="220">
          <cell r="A220" t="str">
            <v>Transport</v>
          </cell>
          <cell r="B220">
            <v>689</v>
          </cell>
        </row>
        <row r="221">
          <cell r="A221" t="str">
            <v>Transport</v>
          </cell>
          <cell r="B221">
            <v>831</v>
          </cell>
        </row>
        <row r="222">
          <cell r="A222" t="str">
            <v>Transport</v>
          </cell>
          <cell r="B222">
            <v>1492</v>
          </cell>
        </row>
        <row r="223">
          <cell r="A223" t="str">
            <v>Transport</v>
          </cell>
          <cell r="B223">
            <v>2110</v>
          </cell>
        </row>
        <row r="224">
          <cell r="A224" t="str">
            <v>Transport</v>
          </cell>
          <cell r="B224">
            <v>1649</v>
          </cell>
        </row>
        <row r="225">
          <cell r="A225" t="str">
            <v>Transport</v>
          </cell>
          <cell r="B225">
            <v>453</v>
          </cell>
        </row>
        <row r="226">
          <cell r="A226" t="str">
            <v>Transport</v>
          </cell>
          <cell r="B226">
            <v>1377</v>
          </cell>
        </row>
        <row r="227">
          <cell r="A227" t="str">
            <v>Transport</v>
          </cell>
          <cell r="B227">
            <v>497</v>
          </cell>
        </row>
        <row r="228">
          <cell r="A228" t="str">
            <v>Transport</v>
          </cell>
          <cell r="B228">
            <v>478</v>
          </cell>
        </row>
        <row r="229">
          <cell r="A229" t="str">
            <v>Transport</v>
          </cell>
          <cell r="B229">
            <v>1150</v>
          </cell>
        </row>
        <row r="230">
          <cell r="A230" t="str">
            <v>Transport</v>
          </cell>
          <cell r="B230">
            <v>656</v>
          </cell>
        </row>
        <row r="231">
          <cell r="A231" t="str">
            <v>Transport</v>
          </cell>
          <cell r="B231">
            <v>641</v>
          </cell>
        </row>
        <row r="232">
          <cell r="A232" t="str">
            <v>Transport</v>
          </cell>
          <cell r="B232">
            <v>692</v>
          </cell>
        </row>
        <row r="233">
          <cell r="A233" t="str">
            <v>Transport</v>
          </cell>
          <cell r="B233">
            <v>866</v>
          </cell>
        </row>
        <row r="234">
          <cell r="A234" t="str">
            <v>Transport</v>
          </cell>
          <cell r="B234">
            <v>1138</v>
          </cell>
        </row>
        <row r="235">
          <cell r="A235" t="str">
            <v>Transport</v>
          </cell>
          <cell r="B235">
            <v>1754</v>
          </cell>
        </row>
        <row r="236">
          <cell r="A236" t="str">
            <v>Transport</v>
          </cell>
          <cell r="B236">
            <v>639</v>
          </cell>
        </row>
        <row r="237">
          <cell r="A237" t="str">
            <v>Transport</v>
          </cell>
          <cell r="B237">
            <v>997</v>
          </cell>
        </row>
        <row r="238">
          <cell r="A238" t="str">
            <v>Transport</v>
          </cell>
          <cell r="B238">
            <v>684</v>
          </cell>
        </row>
        <row r="239">
          <cell r="A239" t="str">
            <v>Transport</v>
          </cell>
          <cell r="B239">
            <v>2289</v>
          </cell>
        </row>
        <row r="240">
          <cell r="A240" t="str">
            <v>Transport</v>
          </cell>
          <cell r="B240">
            <v>699</v>
          </cell>
        </row>
        <row r="241">
          <cell r="A241" t="str">
            <v>Transport</v>
          </cell>
          <cell r="B241">
            <v>2039</v>
          </cell>
        </row>
        <row r="242">
          <cell r="A242" t="str">
            <v>Transport</v>
          </cell>
          <cell r="B242">
            <v>587</v>
          </cell>
        </row>
        <row r="243">
          <cell r="A243" t="str">
            <v>Transport</v>
          </cell>
          <cell r="B243">
            <v>483</v>
          </cell>
        </row>
        <row r="244">
          <cell r="A244" t="str">
            <v>Transport</v>
          </cell>
          <cell r="B244">
            <v>603</v>
          </cell>
        </row>
        <row r="245">
          <cell r="A245" t="str">
            <v>Transport</v>
          </cell>
          <cell r="B245">
            <v>525</v>
          </cell>
        </row>
        <row r="246">
          <cell r="A246" t="str">
            <v>Transport</v>
          </cell>
          <cell r="B246">
            <v>668</v>
          </cell>
        </row>
        <row r="247">
          <cell r="A247" t="str">
            <v>Transport</v>
          </cell>
          <cell r="B247">
            <v>701</v>
          </cell>
        </row>
        <row r="248">
          <cell r="A248" t="str">
            <v>Transport</v>
          </cell>
          <cell r="B248">
            <v>1009</v>
          </cell>
        </row>
        <row r="249">
          <cell r="A249" t="str">
            <v>Transport</v>
          </cell>
          <cell r="B249">
            <v>660</v>
          </cell>
        </row>
        <row r="250">
          <cell r="A250" t="str">
            <v>Transport</v>
          </cell>
          <cell r="B250">
            <v>1117</v>
          </cell>
        </row>
        <row r="251">
          <cell r="A251" t="str">
            <v>Transport</v>
          </cell>
          <cell r="B251">
            <v>1157</v>
          </cell>
        </row>
        <row r="252">
          <cell r="A252" t="str">
            <v>Transport</v>
          </cell>
          <cell r="B252">
            <v>438</v>
          </cell>
        </row>
        <row r="253">
          <cell r="A253" t="str">
            <v>Transport</v>
          </cell>
          <cell r="B253">
            <v>2830</v>
          </cell>
        </row>
        <row r="254">
          <cell r="A254" t="str">
            <v>Transport</v>
          </cell>
          <cell r="B254">
            <v>405</v>
          </cell>
        </row>
        <row r="255">
          <cell r="A255" t="str">
            <v>Transport</v>
          </cell>
          <cell r="B255">
            <v>386</v>
          </cell>
        </row>
        <row r="256">
          <cell r="A256" t="str">
            <v>Transport</v>
          </cell>
          <cell r="B256">
            <v>2283</v>
          </cell>
        </row>
        <row r="257">
          <cell r="A257" t="str">
            <v>Transport</v>
          </cell>
          <cell r="B257">
            <v>475</v>
          </cell>
        </row>
        <row r="258">
          <cell r="A258" t="str">
            <v>Transport</v>
          </cell>
          <cell r="B258">
            <v>969</v>
          </cell>
        </row>
        <row r="259">
          <cell r="A259" t="str">
            <v>Transport</v>
          </cell>
          <cell r="B259">
            <v>726</v>
          </cell>
        </row>
        <row r="260">
          <cell r="A260" t="str">
            <v>Transport</v>
          </cell>
          <cell r="B260">
            <v>967</v>
          </cell>
        </row>
        <row r="261">
          <cell r="A261" t="str">
            <v>Transport</v>
          </cell>
          <cell r="B261">
            <v>1149</v>
          </cell>
        </row>
        <row r="262">
          <cell r="A262" t="str">
            <v>Transport</v>
          </cell>
          <cell r="B262">
            <v>1091</v>
          </cell>
        </row>
        <row r="263">
          <cell r="A263" t="str">
            <v>Transport</v>
          </cell>
          <cell r="B263">
            <v>1332</v>
          </cell>
        </row>
        <row r="264">
          <cell r="A264" t="str">
            <v>Transport</v>
          </cell>
          <cell r="B264">
            <v>477</v>
          </cell>
        </row>
        <row r="265">
          <cell r="A265" t="str">
            <v>Transport</v>
          </cell>
          <cell r="B265">
            <v>195</v>
          </cell>
        </row>
        <row r="266">
          <cell r="A266" t="str">
            <v>Transport</v>
          </cell>
          <cell r="B266">
            <v>524</v>
          </cell>
        </row>
        <row r="267">
          <cell r="A267" t="str">
            <v>Transport</v>
          </cell>
          <cell r="B267">
            <v>1302</v>
          </cell>
        </row>
        <row r="268">
          <cell r="A268" t="str">
            <v>Transport</v>
          </cell>
          <cell r="B268">
            <v>1135</v>
          </cell>
        </row>
        <row r="269">
          <cell r="A269" t="str">
            <v>Transport</v>
          </cell>
          <cell r="B269">
            <v>436</v>
          </cell>
        </row>
        <row r="270">
          <cell r="A270" t="str">
            <v>Transport</v>
          </cell>
          <cell r="B270">
            <v>705</v>
          </cell>
        </row>
        <row r="271">
          <cell r="A271" t="str">
            <v>Transport</v>
          </cell>
          <cell r="B271">
            <v>966</v>
          </cell>
        </row>
        <row r="272">
          <cell r="A272" t="str">
            <v>Transport</v>
          </cell>
          <cell r="B272">
            <v>1635</v>
          </cell>
        </row>
        <row r="273">
          <cell r="A273" t="str">
            <v>Transport</v>
          </cell>
          <cell r="B273">
            <v>1571</v>
          </cell>
        </row>
        <row r="274">
          <cell r="A274" t="str">
            <v>Transport</v>
          </cell>
          <cell r="B274">
            <v>420</v>
          </cell>
        </row>
        <row r="275">
          <cell r="A275" t="str">
            <v>Transport</v>
          </cell>
          <cell r="B275">
            <v>531</v>
          </cell>
        </row>
        <row r="276">
          <cell r="A276" t="str">
            <v>Transport</v>
          </cell>
          <cell r="B276">
            <v>950</v>
          </cell>
        </row>
        <row r="277">
          <cell r="A277" t="str">
            <v>Transport</v>
          </cell>
          <cell r="B277">
            <v>425</v>
          </cell>
        </row>
        <row r="278">
          <cell r="A278" t="str">
            <v>Transport</v>
          </cell>
          <cell r="B278">
            <v>519</v>
          </cell>
        </row>
        <row r="279">
          <cell r="A279" t="str">
            <v>Transport</v>
          </cell>
          <cell r="B279">
            <v>1405</v>
          </cell>
        </row>
        <row r="280">
          <cell r="A280" t="str">
            <v>Transport</v>
          </cell>
          <cell r="B280">
            <v>1750</v>
          </cell>
        </row>
        <row r="281">
          <cell r="A281" t="str">
            <v>Transport</v>
          </cell>
          <cell r="B281">
            <v>530</v>
          </cell>
        </row>
        <row r="282">
          <cell r="A282" t="str">
            <v>Transport</v>
          </cell>
          <cell r="B282">
            <v>5316</v>
          </cell>
        </row>
        <row r="283">
          <cell r="A283" t="str">
            <v>Transport</v>
          </cell>
          <cell r="B283">
            <v>481</v>
          </cell>
        </row>
        <row r="284">
          <cell r="A284" t="str">
            <v>Transport</v>
          </cell>
          <cell r="B284">
            <v>789</v>
          </cell>
        </row>
        <row r="285">
          <cell r="A285" t="str">
            <v>Transport</v>
          </cell>
          <cell r="B285">
            <v>1320</v>
          </cell>
        </row>
        <row r="286">
          <cell r="A286" t="str">
            <v>Transport</v>
          </cell>
          <cell r="B286">
            <v>1381</v>
          </cell>
        </row>
        <row r="287">
          <cell r="A287" t="str">
            <v>Transport</v>
          </cell>
          <cell r="B287">
            <v>1040</v>
          </cell>
        </row>
        <row r="288">
          <cell r="A288" t="str">
            <v>Transport</v>
          </cell>
          <cell r="B288">
            <v>595</v>
          </cell>
        </row>
        <row r="289">
          <cell r="A289" t="str">
            <v>Transport</v>
          </cell>
          <cell r="B289">
            <v>1303</v>
          </cell>
        </row>
        <row r="290">
          <cell r="A290" t="str">
            <v>Transport</v>
          </cell>
          <cell r="B290">
            <v>859</v>
          </cell>
        </row>
        <row r="291">
          <cell r="A291" t="str">
            <v>Transport</v>
          </cell>
          <cell r="B291">
            <v>866</v>
          </cell>
        </row>
        <row r="292">
          <cell r="A292" t="str">
            <v>Transport</v>
          </cell>
          <cell r="B292">
            <v>101</v>
          </cell>
        </row>
        <row r="293">
          <cell r="A293" t="str">
            <v>Transport</v>
          </cell>
          <cell r="B293">
            <v>704</v>
          </cell>
        </row>
        <row r="294">
          <cell r="A294" t="str">
            <v>Transport</v>
          </cell>
          <cell r="B294">
            <v>655</v>
          </cell>
        </row>
        <row r="295">
          <cell r="A295" t="str">
            <v>Transport</v>
          </cell>
          <cell r="B295">
            <v>575</v>
          </cell>
        </row>
        <row r="296">
          <cell r="A296" t="str">
            <v>Transport</v>
          </cell>
          <cell r="B296">
            <v>799</v>
          </cell>
        </row>
        <row r="297">
          <cell r="A297" t="str">
            <v>Transport</v>
          </cell>
          <cell r="B297">
            <v>331</v>
          </cell>
        </row>
        <row r="298">
          <cell r="A298" t="str">
            <v>Transport</v>
          </cell>
          <cell r="B298">
            <v>1463</v>
          </cell>
        </row>
        <row r="299">
          <cell r="A299" t="str">
            <v>Transport</v>
          </cell>
          <cell r="B299">
            <v>414</v>
          </cell>
        </row>
        <row r="300">
          <cell r="A300" t="str">
            <v>Transport</v>
          </cell>
          <cell r="B300">
            <v>826</v>
          </cell>
        </row>
        <row r="301">
          <cell r="A301" t="str">
            <v>Transport</v>
          </cell>
          <cell r="B301">
            <v>464</v>
          </cell>
        </row>
        <row r="302">
          <cell r="A302" t="str">
            <v>Manufactured goods</v>
          </cell>
          <cell r="B302">
            <v>495</v>
          </cell>
        </row>
        <row r="303">
          <cell r="A303" t="str">
            <v>Manufactured goods</v>
          </cell>
          <cell r="B303">
            <v>732</v>
          </cell>
        </row>
        <row r="304">
          <cell r="A304" t="str">
            <v>Manufactured goods</v>
          </cell>
          <cell r="B304">
            <v>1072</v>
          </cell>
        </row>
        <row r="305">
          <cell r="A305" t="str">
            <v>Manufactured goods</v>
          </cell>
          <cell r="B305">
            <v>421</v>
          </cell>
        </row>
        <row r="306">
          <cell r="A306" t="str">
            <v>Manufactured goods</v>
          </cell>
          <cell r="B306">
            <v>1156</v>
          </cell>
        </row>
        <row r="307">
          <cell r="A307" t="str">
            <v>Manufactured goods</v>
          </cell>
          <cell r="B307">
            <v>694</v>
          </cell>
        </row>
        <row r="308">
          <cell r="A308" t="str">
            <v>Manufactured goods</v>
          </cell>
          <cell r="B308">
            <v>860</v>
          </cell>
        </row>
        <row r="309">
          <cell r="A309" t="str">
            <v>Manufactured goods</v>
          </cell>
          <cell r="B309">
            <v>1679</v>
          </cell>
        </row>
        <row r="310">
          <cell r="A310" t="str">
            <v>Manufactured goods</v>
          </cell>
          <cell r="B310">
            <v>532</v>
          </cell>
        </row>
        <row r="311">
          <cell r="A311" t="str">
            <v>Manufactured goods</v>
          </cell>
          <cell r="B311">
            <v>677</v>
          </cell>
        </row>
        <row r="312">
          <cell r="A312" t="str">
            <v>Manufactured goods</v>
          </cell>
          <cell r="B312">
            <v>538</v>
          </cell>
        </row>
        <row r="313">
          <cell r="A313" t="str">
            <v>Manufactured goods</v>
          </cell>
          <cell r="B313">
            <v>785</v>
          </cell>
        </row>
        <row r="314">
          <cell r="A314" t="str">
            <v>Manufactured goods</v>
          </cell>
          <cell r="B314">
            <v>2112</v>
          </cell>
        </row>
        <row r="315">
          <cell r="A315" t="str">
            <v>Manufactured goods</v>
          </cell>
          <cell r="B315">
            <v>882</v>
          </cell>
        </row>
        <row r="316">
          <cell r="A316" t="str">
            <v>Manufactured goods</v>
          </cell>
          <cell r="B316">
            <v>443</v>
          </cell>
        </row>
        <row r="317">
          <cell r="A317" t="str">
            <v>Manufactured goods</v>
          </cell>
          <cell r="B317">
            <v>879</v>
          </cell>
        </row>
        <row r="318">
          <cell r="A318" t="str">
            <v>Manufactured goods</v>
          </cell>
          <cell r="B318">
            <v>825</v>
          </cell>
        </row>
        <row r="319">
          <cell r="A319" t="str">
            <v>Manufactured goods</v>
          </cell>
          <cell r="B319">
            <v>898</v>
          </cell>
        </row>
        <row r="320">
          <cell r="A320" t="str">
            <v>Manufactured goods</v>
          </cell>
          <cell r="B320">
            <v>331</v>
          </cell>
        </row>
        <row r="321">
          <cell r="A321" t="str">
            <v>Manufactured goods</v>
          </cell>
          <cell r="B321">
            <v>1159</v>
          </cell>
        </row>
        <row r="322">
          <cell r="A322" t="str">
            <v>Manufactured goods</v>
          </cell>
          <cell r="B322">
            <v>1373</v>
          </cell>
        </row>
        <row r="323">
          <cell r="A323" t="str">
            <v>Manufactured goods</v>
          </cell>
          <cell r="B323">
            <v>1188</v>
          </cell>
        </row>
        <row r="324">
          <cell r="A324" t="str">
            <v>Manufactured goods</v>
          </cell>
          <cell r="B324">
            <v>894</v>
          </cell>
        </row>
        <row r="325">
          <cell r="A325" t="str">
            <v>Manufactured goods</v>
          </cell>
          <cell r="B325">
            <v>1136</v>
          </cell>
        </row>
        <row r="326">
          <cell r="A326" t="str">
            <v>Manufactured goods</v>
          </cell>
          <cell r="B326">
            <v>1111</v>
          </cell>
        </row>
        <row r="327">
          <cell r="A327" t="str">
            <v>Manufactured goods</v>
          </cell>
          <cell r="B327">
            <v>745</v>
          </cell>
        </row>
        <row r="328">
          <cell r="A328" t="str">
            <v>Manufactured goods</v>
          </cell>
          <cell r="B328">
            <v>666</v>
          </cell>
        </row>
        <row r="329">
          <cell r="A329" t="str">
            <v>Manufactured goods</v>
          </cell>
          <cell r="B329">
            <v>1206</v>
          </cell>
        </row>
        <row r="330">
          <cell r="A330" t="str">
            <v>Manufactured goods</v>
          </cell>
          <cell r="B330">
            <v>458</v>
          </cell>
        </row>
        <row r="331">
          <cell r="A331" t="str">
            <v>Manufactured goods</v>
          </cell>
          <cell r="B331">
            <v>677</v>
          </cell>
        </row>
        <row r="332">
          <cell r="A332" t="str">
            <v>Manufactured goods</v>
          </cell>
          <cell r="B332">
            <v>1453</v>
          </cell>
        </row>
        <row r="333">
          <cell r="A333" t="str">
            <v>Manufactured goods</v>
          </cell>
          <cell r="B333">
            <v>1114</v>
          </cell>
        </row>
        <row r="334">
          <cell r="A334" t="str">
            <v>Manufactured goods</v>
          </cell>
          <cell r="B334">
            <v>1199</v>
          </cell>
        </row>
        <row r="335">
          <cell r="A335" t="str">
            <v>Manufactured goods</v>
          </cell>
          <cell r="B335">
            <v>548</v>
          </cell>
        </row>
        <row r="336">
          <cell r="A336" t="str">
            <v>Manufactured goods</v>
          </cell>
          <cell r="B336">
            <v>736</v>
          </cell>
        </row>
        <row r="337">
          <cell r="A337" t="str">
            <v>Manufactured goods</v>
          </cell>
          <cell r="B337">
            <v>475</v>
          </cell>
        </row>
        <row r="338">
          <cell r="A338" t="str">
            <v>Manufactured goods</v>
          </cell>
          <cell r="B338">
            <v>418</v>
          </cell>
        </row>
        <row r="339">
          <cell r="A339" t="str">
            <v>Manufactured goods</v>
          </cell>
          <cell r="B339">
            <v>1352</v>
          </cell>
        </row>
        <row r="340">
          <cell r="A340" t="str">
            <v>Manufactured goods</v>
          </cell>
          <cell r="B340">
            <v>928</v>
          </cell>
        </row>
        <row r="341">
          <cell r="A341" t="str">
            <v>Manufactured goods</v>
          </cell>
          <cell r="B341">
            <v>636</v>
          </cell>
        </row>
        <row r="342">
          <cell r="A342" t="str">
            <v>Manufactured goods</v>
          </cell>
          <cell r="B342">
            <v>719</v>
          </cell>
        </row>
        <row r="343">
          <cell r="A343" t="str">
            <v>Manufactured goods</v>
          </cell>
          <cell r="B343">
            <v>1384</v>
          </cell>
        </row>
        <row r="344">
          <cell r="A344" t="str">
            <v>Manufactured goods</v>
          </cell>
          <cell r="B344">
            <v>1353</v>
          </cell>
        </row>
        <row r="345">
          <cell r="A345" t="str">
            <v>Manufactured goods</v>
          </cell>
          <cell r="B345">
            <v>538</v>
          </cell>
        </row>
        <row r="346">
          <cell r="A346" t="str">
            <v>Manufactured goods</v>
          </cell>
          <cell r="B346">
            <v>741</v>
          </cell>
        </row>
        <row r="347">
          <cell r="A347" t="str">
            <v>Manufactured goods</v>
          </cell>
          <cell r="B347">
            <v>416</v>
          </cell>
        </row>
        <row r="348">
          <cell r="A348" t="str">
            <v>Manufactured goods</v>
          </cell>
          <cell r="B348">
            <v>435</v>
          </cell>
        </row>
        <row r="349">
          <cell r="A349" t="str">
            <v>Manufactured goods</v>
          </cell>
          <cell r="B349">
            <v>564</v>
          </cell>
        </row>
        <row r="350">
          <cell r="A350" t="str">
            <v>Manufactured goods</v>
          </cell>
          <cell r="B350">
            <v>580</v>
          </cell>
        </row>
        <row r="351">
          <cell r="A351" t="str">
            <v>Manufactured goods</v>
          </cell>
          <cell r="B351">
            <v>235</v>
          </cell>
        </row>
        <row r="352">
          <cell r="A352" t="str">
            <v>Manufactured goods</v>
          </cell>
          <cell r="B352">
            <v>345</v>
          </cell>
        </row>
        <row r="353">
          <cell r="A353" t="str">
            <v>Manufactured goods</v>
          </cell>
          <cell r="B353">
            <v>199</v>
          </cell>
        </row>
        <row r="354">
          <cell r="A354" t="str">
            <v>Manufactured goods</v>
          </cell>
          <cell r="B354">
            <v>479</v>
          </cell>
        </row>
        <row r="355">
          <cell r="A355" t="str">
            <v>Manufactured goods</v>
          </cell>
          <cell r="B355">
            <v>2304</v>
          </cell>
        </row>
        <row r="356">
          <cell r="A356" t="str">
            <v>Manufactured goods</v>
          </cell>
          <cell r="B356">
            <v>486</v>
          </cell>
        </row>
      </sheetData>
      <sheetData sheetId="13">
        <row r="3">
          <cell r="A3">
            <v>263.10000000000002</v>
          </cell>
          <cell r="B3">
            <v>2300</v>
          </cell>
        </row>
        <row r="4">
          <cell r="A4">
            <v>182.4</v>
          </cell>
          <cell r="B4">
            <v>2100</v>
          </cell>
        </row>
        <row r="5">
          <cell r="A5">
            <v>242.1</v>
          </cell>
          <cell r="B5">
            <v>2300</v>
          </cell>
        </row>
        <row r="6">
          <cell r="A6">
            <v>213.6</v>
          </cell>
          <cell r="B6">
            <v>2200</v>
          </cell>
        </row>
        <row r="7">
          <cell r="A7">
            <v>139.9</v>
          </cell>
          <cell r="B7">
            <v>2100</v>
          </cell>
        </row>
        <row r="8">
          <cell r="A8">
            <v>245.4</v>
          </cell>
          <cell r="B8">
            <v>2100</v>
          </cell>
        </row>
        <row r="9">
          <cell r="A9">
            <v>327.2</v>
          </cell>
          <cell r="B9">
            <v>2500</v>
          </cell>
        </row>
        <row r="10">
          <cell r="A10">
            <v>271.8</v>
          </cell>
          <cell r="B10">
            <v>2100</v>
          </cell>
        </row>
        <row r="11">
          <cell r="A11">
            <v>221.1</v>
          </cell>
          <cell r="B11">
            <v>2300</v>
          </cell>
        </row>
        <row r="12">
          <cell r="A12">
            <v>266.60000000000002</v>
          </cell>
          <cell r="B12">
            <v>2400</v>
          </cell>
        </row>
        <row r="13">
          <cell r="A13">
            <v>292.39999999999998</v>
          </cell>
          <cell r="B13">
            <v>2100</v>
          </cell>
        </row>
        <row r="14">
          <cell r="A14">
            <v>209</v>
          </cell>
          <cell r="B14">
            <v>1700</v>
          </cell>
        </row>
        <row r="15">
          <cell r="A15">
            <v>270.8</v>
          </cell>
          <cell r="B15">
            <v>2500</v>
          </cell>
        </row>
        <row r="16">
          <cell r="A16">
            <v>246.1</v>
          </cell>
          <cell r="B16">
            <v>2100</v>
          </cell>
        </row>
        <row r="17">
          <cell r="A17">
            <v>194.4</v>
          </cell>
          <cell r="B17">
            <v>2300</v>
          </cell>
        </row>
        <row r="18">
          <cell r="A18">
            <v>281.3</v>
          </cell>
          <cell r="B18">
            <v>2100</v>
          </cell>
        </row>
        <row r="19">
          <cell r="A19">
            <v>172.7</v>
          </cell>
          <cell r="B19">
            <v>2200</v>
          </cell>
        </row>
        <row r="20">
          <cell r="A20">
            <v>207.5</v>
          </cell>
          <cell r="B20">
            <v>2300</v>
          </cell>
        </row>
        <row r="21">
          <cell r="A21">
            <v>198.9</v>
          </cell>
          <cell r="B21">
            <v>2200</v>
          </cell>
        </row>
        <row r="22">
          <cell r="A22">
            <v>209.3</v>
          </cell>
          <cell r="B22">
            <v>1900</v>
          </cell>
        </row>
        <row r="23">
          <cell r="A23">
            <v>252.3</v>
          </cell>
          <cell r="B23">
            <v>2600</v>
          </cell>
        </row>
        <row r="24">
          <cell r="A24">
            <v>192.9</v>
          </cell>
          <cell r="B24">
            <v>1900</v>
          </cell>
        </row>
        <row r="25">
          <cell r="A25">
            <v>209.3</v>
          </cell>
          <cell r="B25">
            <v>2100</v>
          </cell>
        </row>
        <row r="26">
          <cell r="A26">
            <v>345.3</v>
          </cell>
          <cell r="B26">
            <v>2600</v>
          </cell>
        </row>
        <row r="27">
          <cell r="A27">
            <v>326.3</v>
          </cell>
          <cell r="B27">
            <v>2100</v>
          </cell>
        </row>
        <row r="28">
          <cell r="A28">
            <v>173.1</v>
          </cell>
          <cell r="B28">
            <v>2200</v>
          </cell>
        </row>
        <row r="29">
          <cell r="A29">
            <v>187</v>
          </cell>
          <cell r="B29">
            <v>1900</v>
          </cell>
        </row>
        <row r="30">
          <cell r="A30">
            <v>257.2</v>
          </cell>
          <cell r="B30">
            <v>2100</v>
          </cell>
        </row>
        <row r="31">
          <cell r="A31">
            <v>233</v>
          </cell>
          <cell r="B31">
            <v>2200</v>
          </cell>
        </row>
        <row r="32">
          <cell r="A32">
            <v>180.4</v>
          </cell>
          <cell r="B32">
            <v>2000</v>
          </cell>
        </row>
        <row r="33">
          <cell r="A33">
            <v>234</v>
          </cell>
          <cell r="B33">
            <v>1700</v>
          </cell>
        </row>
        <row r="34">
          <cell r="A34">
            <v>207.1</v>
          </cell>
          <cell r="B34">
            <v>2000</v>
          </cell>
        </row>
        <row r="35">
          <cell r="A35">
            <v>247.7</v>
          </cell>
          <cell r="B35">
            <v>2400</v>
          </cell>
        </row>
        <row r="36">
          <cell r="A36">
            <v>166.2</v>
          </cell>
          <cell r="B36">
            <v>2000</v>
          </cell>
        </row>
        <row r="37">
          <cell r="A37">
            <v>177.1</v>
          </cell>
          <cell r="B37">
            <v>1900</v>
          </cell>
        </row>
        <row r="38">
          <cell r="A38">
            <v>182.7</v>
          </cell>
          <cell r="B38">
            <v>2000</v>
          </cell>
        </row>
        <row r="39">
          <cell r="A39">
            <v>216</v>
          </cell>
          <cell r="B39">
            <v>2300</v>
          </cell>
        </row>
        <row r="40">
          <cell r="A40">
            <v>312.10000000000002</v>
          </cell>
          <cell r="B40">
            <v>2600</v>
          </cell>
        </row>
        <row r="41">
          <cell r="A41">
            <v>199.8</v>
          </cell>
          <cell r="B41">
            <v>2100</v>
          </cell>
        </row>
        <row r="42">
          <cell r="A42">
            <v>273.2</v>
          </cell>
          <cell r="B42">
            <v>2200</v>
          </cell>
        </row>
        <row r="43">
          <cell r="A43">
            <v>206</v>
          </cell>
          <cell r="B43">
            <v>2100</v>
          </cell>
        </row>
        <row r="44">
          <cell r="A44">
            <v>232.2</v>
          </cell>
          <cell r="B44">
            <v>1900</v>
          </cell>
        </row>
        <row r="45">
          <cell r="A45">
            <v>198.3</v>
          </cell>
          <cell r="B45">
            <v>2100</v>
          </cell>
        </row>
        <row r="46">
          <cell r="A46">
            <v>205.1</v>
          </cell>
          <cell r="B46">
            <v>2000</v>
          </cell>
        </row>
        <row r="47">
          <cell r="A47">
            <v>175.6</v>
          </cell>
          <cell r="B47">
            <v>2300</v>
          </cell>
        </row>
        <row r="48">
          <cell r="A48">
            <v>307.8</v>
          </cell>
          <cell r="B48">
            <v>2400</v>
          </cell>
        </row>
        <row r="49">
          <cell r="A49">
            <v>269.2</v>
          </cell>
          <cell r="B49">
            <v>2200</v>
          </cell>
        </row>
        <row r="50">
          <cell r="A50">
            <v>224.8</v>
          </cell>
          <cell r="B50">
            <v>2200</v>
          </cell>
        </row>
        <row r="51">
          <cell r="A51">
            <v>171.6</v>
          </cell>
          <cell r="B51">
            <v>2000</v>
          </cell>
        </row>
        <row r="52">
          <cell r="A52">
            <v>216.8</v>
          </cell>
          <cell r="B52">
            <v>2200</v>
          </cell>
        </row>
        <row r="53">
          <cell r="A53">
            <v>192.6</v>
          </cell>
          <cell r="B53">
            <v>2200</v>
          </cell>
        </row>
        <row r="54">
          <cell r="A54">
            <v>236.4</v>
          </cell>
          <cell r="B54">
            <v>2200</v>
          </cell>
        </row>
        <row r="55">
          <cell r="A55">
            <v>172.4</v>
          </cell>
          <cell r="B55">
            <v>2200</v>
          </cell>
        </row>
        <row r="56">
          <cell r="A56">
            <v>251.4</v>
          </cell>
          <cell r="B56">
            <v>1900</v>
          </cell>
        </row>
        <row r="57">
          <cell r="A57">
            <v>246</v>
          </cell>
          <cell r="B57">
            <v>2300</v>
          </cell>
        </row>
        <row r="58">
          <cell r="A58">
            <v>147.4</v>
          </cell>
          <cell r="B58">
            <v>1700</v>
          </cell>
        </row>
        <row r="59">
          <cell r="A59">
            <v>176</v>
          </cell>
          <cell r="B59">
            <v>2200</v>
          </cell>
        </row>
        <row r="60">
          <cell r="A60">
            <v>228.4</v>
          </cell>
          <cell r="B60">
            <v>2300</v>
          </cell>
        </row>
        <row r="61">
          <cell r="A61">
            <v>166.5</v>
          </cell>
          <cell r="B61">
            <v>1600</v>
          </cell>
        </row>
        <row r="62">
          <cell r="A62">
            <v>189.4</v>
          </cell>
          <cell r="B62">
            <v>2200</v>
          </cell>
        </row>
        <row r="63">
          <cell r="A63">
            <v>312.10000000000002</v>
          </cell>
          <cell r="B63">
            <v>2400</v>
          </cell>
        </row>
        <row r="64">
          <cell r="A64">
            <v>289.8</v>
          </cell>
          <cell r="B64">
            <v>2000</v>
          </cell>
        </row>
        <row r="65">
          <cell r="A65">
            <v>269.89999999999998</v>
          </cell>
          <cell r="B65">
            <v>2200</v>
          </cell>
        </row>
        <row r="66">
          <cell r="A66">
            <v>154.30000000000001</v>
          </cell>
          <cell r="B66">
            <v>2000</v>
          </cell>
        </row>
        <row r="67">
          <cell r="A67">
            <v>222.1</v>
          </cell>
          <cell r="B67">
            <v>2100</v>
          </cell>
        </row>
        <row r="68">
          <cell r="A68">
            <v>209.7</v>
          </cell>
          <cell r="B68">
            <v>2200</v>
          </cell>
        </row>
        <row r="69">
          <cell r="A69">
            <v>190.9</v>
          </cell>
          <cell r="B69">
            <v>2200</v>
          </cell>
        </row>
        <row r="70">
          <cell r="A70">
            <v>254.3</v>
          </cell>
          <cell r="B70">
            <v>2500</v>
          </cell>
        </row>
        <row r="71">
          <cell r="A71">
            <v>207.5</v>
          </cell>
          <cell r="B71">
            <v>2100</v>
          </cell>
        </row>
        <row r="72">
          <cell r="A72">
            <v>209.7</v>
          </cell>
          <cell r="B72">
            <v>2200</v>
          </cell>
        </row>
        <row r="73">
          <cell r="A73">
            <v>294</v>
          </cell>
          <cell r="B73">
            <v>2100</v>
          </cell>
        </row>
        <row r="74">
          <cell r="A74">
            <v>176.3</v>
          </cell>
          <cell r="B74">
            <v>2000</v>
          </cell>
        </row>
        <row r="75">
          <cell r="A75">
            <v>294.3</v>
          </cell>
          <cell r="B75">
            <v>2400</v>
          </cell>
        </row>
        <row r="76">
          <cell r="A76">
            <v>224</v>
          </cell>
          <cell r="B76">
            <v>1900</v>
          </cell>
        </row>
        <row r="77">
          <cell r="A77">
            <v>125</v>
          </cell>
          <cell r="B77">
            <v>1900</v>
          </cell>
        </row>
        <row r="78">
          <cell r="A78">
            <v>236.8</v>
          </cell>
          <cell r="B78">
            <v>2600</v>
          </cell>
        </row>
        <row r="79">
          <cell r="A79">
            <v>164.1</v>
          </cell>
          <cell r="B79">
            <v>2300</v>
          </cell>
        </row>
        <row r="80">
          <cell r="A80">
            <v>217.8</v>
          </cell>
          <cell r="B80">
            <v>2500</v>
          </cell>
        </row>
        <row r="81">
          <cell r="A81">
            <v>192.2</v>
          </cell>
          <cell r="B81">
            <v>2400</v>
          </cell>
        </row>
        <row r="82">
          <cell r="A82">
            <v>125.9</v>
          </cell>
          <cell r="B82">
            <v>2400</v>
          </cell>
        </row>
        <row r="83">
          <cell r="A83">
            <v>220.9</v>
          </cell>
          <cell r="B83">
            <v>2300</v>
          </cell>
        </row>
        <row r="84">
          <cell r="A84">
            <v>294.5</v>
          </cell>
          <cell r="B84">
            <v>2700</v>
          </cell>
        </row>
        <row r="85">
          <cell r="A85">
            <v>244.6</v>
          </cell>
          <cell r="B85">
            <v>2300</v>
          </cell>
        </row>
        <row r="86">
          <cell r="A86">
            <v>199</v>
          </cell>
          <cell r="B86">
            <v>2500</v>
          </cell>
        </row>
        <row r="87">
          <cell r="A87">
            <v>240</v>
          </cell>
          <cell r="B87">
            <v>2600</v>
          </cell>
        </row>
        <row r="88">
          <cell r="A88">
            <v>263.2</v>
          </cell>
          <cell r="B88">
            <v>2300</v>
          </cell>
        </row>
        <row r="89">
          <cell r="A89">
            <v>188.1</v>
          </cell>
          <cell r="B89">
            <v>1900</v>
          </cell>
        </row>
        <row r="90">
          <cell r="A90">
            <v>243.7</v>
          </cell>
          <cell r="B90">
            <v>2700</v>
          </cell>
        </row>
        <row r="91">
          <cell r="A91">
            <v>221.5</v>
          </cell>
          <cell r="B91">
            <v>2300</v>
          </cell>
        </row>
        <row r="92">
          <cell r="A92">
            <v>175</v>
          </cell>
          <cell r="B92">
            <v>2500</v>
          </cell>
        </row>
        <row r="93">
          <cell r="A93">
            <v>253.2</v>
          </cell>
          <cell r="B93">
            <v>2300</v>
          </cell>
        </row>
        <row r="94">
          <cell r="A94">
            <v>155.4</v>
          </cell>
          <cell r="B94">
            <v>2400</v>
          </cell>
        </row>
        <row r="95">
          <cell r="A95">
            <v>186.7</v>
          </cell>
          <cell r="B95">
            <v>2500</v>
          </cell>
        </row>
        <row r="96">
          <cell r="A96">
            <v>179</v>
          </cell>
          <cell r="B96">
            <v>2400</v>
          </cell>
        </row>
        <row r="97">
          <cell r="A97">
            <v>188.3</v>
          </cell>
          <cell r="B97">
            <v>2100</v>
          </cell>
        </row>
        <row r="98">
          <cell r="A98">
            <v>227.1</v>
          </cell>
          <cell r="B98">
            <v>2900</v>
          </cell>
        </row>
        <row r="99">
          <cell r="A99">
            <v>173.6</v>
          </cell>
          <cell r="B99">
            <v>2100</v>
          </cell>
        </row>
        <row r="100">
          <cell r="A100">
            <v>188.3</v>
          </cell>
          <cell r="B100">
            <v>2300</v>
          </cell>
        </row>
        <row r="101">
          <cell r="A101">
            <v>310.8</v>
          </cell>
          <cell r="B101">
            <v>2900</v>
          </cell>
        </row>
        <row r="102">
          <cell r="A102">
            <v>293.7</v>
          </cell>
          <cell r="B102">
            <v>2400</v>
          </cell>
        </row>
        <row r="103">
          <cell r="A103">
            <v>179</v>
          </cell>
          <cell r="B103">
            <v>2400</v>
          </cell>
        </row>
        <row r="104">
          <cell r="A104">
            <v>188.3</v>
          </cell>
          <cell r="B104">
            <v>2100</v>
          </cell>
        </row>
        <row r="105">
          <cell r="A105">
            <v>227.1</v>
          </cell>
          <cell r="B105">
            <v>2900</v>
          </cell>
        </row>
        <row r="106">
          <cell r="A106">
            <v>173.6</v>
          </cell>
          <cell r="B106">
            <v>2100</v>
          </cell>
        </row>
        <row r="107">
          <cell r="A107">
            <v>188.3</v>
          </cell>
          <cell r="B107">
            <v>2300</v>
          </cell>
        </row>
      </sheetData>
      <sheetData sheetId="14">
        <row r="3">
          <cell r="L3">
            <v>15</v>
          </cell>
          <cell r="M3">
            <v>1</v>
          </cell>
          <cell r="N3">
            <v>10</v>
          </cell>
          <cell r="O3">
            <v>0</v>
          </cell>
          <cell r="P3">
            <v>1</v>
          </cell>
          <cell r="Q3">
            <v>2</v>
          </cell>
          <cell r="R3">
            <v>2</v>
          </cell>
          <cell r="S3">
            <v>40</v>
          </cell>
        </row>
        <row r="4">
          <cell r="L4">
            <v>7</v>
          </cell>
          <cell r="M4">
            <v>14</v>
          </cell>
          <cell r="N4">
            <v>20</v>
          </cell>
          <cell r="O4">
            <v>0</v>
          </cell>
          <cell r="P4">
            <v>1</v>
          </cell>
          <cell r="Q4">
            <v>5</v>
          </cell>
          <cell r="R4">
            <v>1</v>
          </cell>
          <cell r="S4">
            <v>38</v>
          </cell>
        </row>
        <row r="5">
          <cell r="L5">
            <v>0</v>
          </cell>
          <cell r="M5">
            <v>3</v>
          </cell>
          <cell r="N5">
            <v>0</v>
          </cell>
          <cell r="O5">
            <v>0</v>
          </cell>
          <cell r="P5">
            <v>3</v>
          </cell>
          <cell r="Q5">
            <v>3</v>
          </cell>
          <cell r="R5">
            <v>3</v>
          </cell>
          <cell r="S5">
            <v>34</v>
          </cell>
        </row>
        <row r="6">
          <cell r="L6">
            <v>0</v>
          </cell>
          <cell r="M6">
            <v>7</v>
          </cell>
          <cell r="N6">
            <v>6</v>
          </cell>
          <cell r="O6">
            <v>1</v>
          </cell>
          <cell r="P6">
            <v>5</v>
          </cell>
          <cell r="Q6">
            <v>2</v>
          </cell>
          <cell r="R6">
            <v>2</v>
          </cell>
          <cell r="S6">
            <v>63</v>
          </cell>
        </row>
        <row r="7">
          <cell r="L7">
            <v>10</v>
          </cell>
          <cell r="M7">
            <v>14</v>
          </cell>
          <cell r="N7">
            <v>2</v>
          </cell>
          <cell r="O7">
            <v>0</v>
          </cell>
          <cell r="P7">
            <v>1</v>
          </cell>
          <cell r="Q7">
            <v>3</v>
          </cell>
          <cell r="R7">
            <v>1</v>
          </cell>
          <cell r="S7">
            <v>60</v>
          </cell>
        </row>
        <row r="8">
          <cell r="L8">
            <v>0</v>
          </cell>
          <cell r="M8">
            <v>5</v>
          </cell>
          <cell r="N8">
            <v>0</v>
          </cell>
          <cell r="O8">
            <v>1</v>
          </cell>
          <cell r="P8">
            <v>1</v>
          </cell>
          <cell r="Q8">
            <v>2</v>
          </cell>
          <cell r="R8">
            <v>3</v>
          </cell>
          <cell r="S8">
            <v>70</v>
          </cell>
        </row>
        <row r="9">
          <cell r="L9">
            <v>2</v>
          </cell>
          <cell r="M9">
            <v>10</v>
          </cell>
          <cell r="N9">
            <v>2</v>
          </cell>
          <cell r="O9">
            <v>1</v>
          </cell>
          <cell r="P9">
            <v>3</v>
          </cell>
          <cell r="Q9">
            <v>3</v>
          </cell>
          <cell r="R9">
            <v>3</v>
          </cell>
          <cell r="S9">
            <v>61</v>
          </cell>
        </row>
        <row r="10">
          <cell r="L10">
            <v>12</v>
          </cell>
          <cell r="M10">
            <v>20</v>
          </cell>
          <cell r="N10">
            <v>12</v>
          </cell>
          <cell r="O10">
            <v>1</v>
          </cell>
          <cell r="P10">
            <v>5</v>
          </cell>
          <cell r="Q10">
            <v>4</v>
          </cell>
          <cell r="R10">
            <v>3</v>
          </cell>
          <cell r="S10">
            <v>68</v>
          </cell>
        </row>
        <row r="11">
          <cell r="L11">
            <v>2</v>
          </cell>
          <cell r="M11">
            <v>10</v>
          </cell>
          <cell r="N11">
            <v>2</v>
          </cell>
          <cell r="O11">
            <v>0</v>
          </cell>
          <cell r="P11">
            <v>1</v>
          </cell>
          <cell r="Q11">
            <v>2</v>
          </cell>
          <cell r="R11">
            <v>3</v>
          </cell>
          <cell r="S11">
            <v>44</v>
          </cell>
        </row>
        <row r="12">
          <cell r="L12">
            <v>0</v>
          </cell>
          <cell r="M12">
            <v>5</v>
          </cell>
          <cell r="N12">
            <v>0</v>
          </cell>
          <cell r="O12">
            <v>0</v>
          </cell>
          <cell r="P12">
            <v>6</v>
          </cell>
          <cell r="Q12">
            <v>6</v>
          </cell>
          <cell r="R12">
            <v>3</v>
          </cell>
          <cell r="S12">
            <v>64</v>
          </cell>
        </row>
        <row r="13">
          <cell r="L13">
            <v>6</v>
          </cell>
          <cell r="M13">
            <v>4</v>
          </cell>
          <cell r="N13">
            <v>6</v>
          </cell>
          <cell r="O13">
            <v>0</v>
          </cell>
          <cell r="P13">
            <v>2</v>
          </cell>
          <cell r="Q13">
            <v>3</v>
          </cell>
          <cell r="R13">
            <v>2</v>
          </cell>
          <cell r="S13">
            <v>56</v>
          </cell>
        </row>
        <row r="14">
          <cell r="L14">
            <v>35</v>
          </cell>
          <cell r="M14">
            <v>7</v>
          </cell>
          <cell r="N14">
            <v>35</v>
          </cell>
          <cell r="O14">
            <v>1</v>
          </cell>
          <cell r="P14">
            <v>5</v>
          </cell>
          <cell r="Q14">
            <v>2</v>
          </cell>
          <cell r="R14">
            <v>1</v>
          </cell>
          <cell r="S14">
            <v>40</v>
          </cell>
        </row>
        <row r="15">
          <cell r="L15">
            <v>0</v>
          </cell>
          <cell r="M15">
            <v>2</v>
          </cell>
          <cell r="N15">
            <v>0</v>
          </cell>
          <cell r="O15">
            <v>0</v>
          </cell>
          <cell r="P15">
            <v>5</v>
          </cell>
          <cell r="Q15">
            <v>2</v>
          </cell>
          <cell r="R15">
            <v>4</v>
          </cell>
          <cell r="S15">
            <v>60</v>
          </cell>
        </row>
        <row r="16">
          <cell r="L16">
            <v>4</v>
          </cell>
          <cell r="M16">
            <v>15</v>
          </cell>
          <cell r="N16">
            <v>0</v>
          </cell>
          <cell r="O16">
            <v>1</v>
          </cell>
          <cell r="P16">
            <v>4</v>
          </cell>
          <cell r="Q16">
            <v>4</v>
          </cell>
          <cell r="R16">
            <v>3</v>
          </cell>
          <cell r="S16">
            <v>43</v>
          </cell>
        </row>
        <row r="17">
          <cell r="B17">
            <v>690</v>
          </cell>
          <cell r="L17">
            <v>0</v>
          </cell>
          <cell r="M17">
            <v>13</v>
          </cell>
          <cell r="N17">
            <v>0</v>
          </cell>
          <cell r="O17">
            <v>0</v>
          </cell>
          <cell r="P17">
            <v>3</v>
          </cell>
          <cell r="Q17">
            <v>3</v>
          </cell>
          <cell r="R17">
            <v>2</v>
          </cell>
          <cell r="S17">
            <v>64</v>
          </cell>
        </row>
        <row r="18">
          <cell r="L18">
            <v>25</v>
          </cell>
          <cell r="M18">
            <v>14</v>
          </cell>
          <cell r="N18">
            <v>25</v>
          </cell>
          <cell r="O18">
            <v>0</v>
          </cell>
          <cell r="P18">
            <v>4</v>
          </cell>
          <cell r="Q18">
            <v>3</v>
          </cell>
          <cell r="R18">
            <v>1</v>
          </cell>
          <cell r="S18">
            <v>43</v>
          </cell>
        </row>
        <row r="19">
          <cell r="L19">
            <v>0</v>
          </cell>
          <cell r="M19">
            <v>7</v>
          </cell>
          <cell r="N19">
            <v>0</v>
          </cell>
          <cell r="O19">
            <v>1</v>
          </cell>
          <cell r="P19">
            <v>5</v>
          </cell>
          <cell r="Q19">
            <v>3</v>
          </cell>
          <cell r="R19">
            <v>2</v>
          </cell>
          <cell r="S19">
            <v>52</v>
          </cell>
        </row>
        <row r="20">
          <cell r="L20">
            <v>0</v>
          </cell>
          <cell r="M20">
            <v>10</v>
          </cell>
          <cell r="N20">
            <v>0</v>
          </cell>
          <cell r="O20">
            <v>1</v>
          </cell>
          <cell r="P20">
            <v>3</v>
          </cell>
          <cell r="Q20">
            <v>2</v>
          </cell>
          <cell r="R20">
            <v>5</v>
          </cell>
          <cell r="S20">
            <v>72</v>
          </cell>
        </row>
        <row r="21">
          <cell r="L21">
            <v>6</v>
          </cell>
          <cell r="M21">
            <v>15</v>
          </cell>
          <cell r="N21">
            <v>4</v>
          </cell>
          <cell r="O21">
            <v>0</v>
          </cell>
          <cell r="P21">
            <v>3</v>
          </cell>
          <cell r="Q21">
            <v>2</v>
          </cell>
          <cell r="R21">
            <v>4</v>
          </cell>
          <cell r="S21">
            <v>57</v>
          </cell>
        </row>
        <row r="22">
          <cell r="L22">
            <v>1</v>
          </cell>
          <cell r="M22">
            <v>2</v>
          </cell>
          <cell r="N22">
            <v>0</v>
          </cell>
          <cell r="O22">
            <v>0</v>
          </cell>
          <cell r="P22">
            <v>1</v>
          </cell>
          <cell r="Q22">
            <v>1</v>
          </cell>
          <cell r="R22">
            <v>2</v>
          </cell>
          <cell r="S22">
            <v>54</v>
          </cell>
        </row>
        <row r="23">
          <cell r="L23">
            <v>1</v>
          </cell>
          <cell r="M23">
            <v>2</v>
          </cell>
          <cell r="N23">
            <v>0</v>
          </cell>
          <cell r="O23">
            <v>0</v>
          </cell>
          <cell r="P23">
            <v>1</v>
          </cell>
          <cell r="Q23">
            <v>3</v>
          </cell>
          <cell r="R23">
            <v>4</v>
          </cell>
          <cell r="S23">
            <v>31</v>
          </cell>
        </row>
        <row r="24">
          <cell r="L24">
            <v>20</v>
          </cell>
          <cell r="M24">
            <v>50</v>
          </cell>
          <cell r="N24">
            <v>2</v>
          </cell>
          <cell r="O24">
            <v>1</v>
          </cell>
          <cell r="P24">
            <v>5</v>
          </cell>
          <cell r="Q24">
            <v>5</v>
          </cell>
          <cell r="R24">
            <v>3</v>
          </cell>
          <cell r="S24">
            <v>23</v>
          </cell>
        </row>
        <row r="25">
          <cell r="L25">
            <v>0</v>
          </cell>
          <cell r="M25">
            <v>5</v>
          </cell>
          <cell r="N25">
            <v>0</v>
          </cell>
          <cell r="O25">
            <v>1</v>
          </cell>
          <cell r="P25">
            <v>4</v>
          </cell>
          <cell r="Q25">
            <v>4</v>
          </cell>
          <cell r="R25">
            <v>2</v>
          </cell>
          <cell r="S25">
            <v>35</v>
          </cell>
        </row>
        <row r="26">
          <cell r="L26">
            <v>35</v>
          </cell>
          <cell r="M26">
            <v>0</v>
          </cell>
          <cell r="N26">
            <v>21</v>
          </cell>
          <cell r="O26">
            <v>0</v>
          </cell>
          <cell r="P26">
            <v>1</v>
          </cell>
          <cell r="Q26">
            <v>1</v>
          </cell>
          <cell r="R26">
            <v>1</v>
          </cell>
          <cell r="S26">
            <v>43</v>
          </cell>
        </row>
        <row r="27">
          <cell r="L27">
            <v>1</v>
          </cell>
          <cell r="M27">
            <v>8</v>
          </cell>
          <cell r="N27">
            <v>1</v>
          </cell>
          <cell r="O27">
            <v>1</v>
          </cell>
          <cell r="P27">
            <v>5</v>
          </cell>
          <cell r="Q27">
            <v>1</v>
          </cell>
          <cell r="R27">
            <v>1</v>
          </cell>
          <cell r="S27">
            <v>39</v>
          </cell>
        </row>
        <row r="28">
          <cell r="L28">
            <v>20</v>
          </cell>
          <cell r="M28">
            <v>10</v>
          </cell>
          <cell r="N28">
            <v>20</v>
          </cell>
          <cell r="O28">
            <v>1</v>
          </cell>
          <cell r="P28">
            <v>3</v>
          </cell>
          <cell r="Q28">
            <v>3</v>
          </cell>
          <cell r="R28">
            <v>3</v>
          </cell>
          <cell r="S28">
            <v>35</v>
          </cell>
        </row>
        <row r="29">
          <cell r="L29">
            <v>2</v>
          </cell>
          <cell r="M29">
            <v>10</v>
          </cell>
          <cell r="N29">
            <v>2</v>
          </cell>
          <cell r="O29">
            <v>1</v>
          </cell>
          <cell r="P29">
            <v>4</v>
          </cell>
          <cell r="Q29">
            <v>3</v>
          </cell>
          <cell r="R29">
            <v>3</v>
          </cell>
          <cell r="S29">
            <v>47</v>
          </cell>
        </row>
        <row r="30">
          <cell r="L30">
            <v>5</v>
          </cell>
          <cell r="M30">
            <v>3</v>
          </cell>
          <cell r="N30">
            <v>0</v>
          </cell>
          <cell r="O30">
            <v>0</v>
          </cell>
          <cell r="P30">
            <v>2</v>
          </cell>
          <cell r="Q30">
            <v>4</v>
          </cell>
          <cell r="R30">
            <v>2</v>
          </cell>
          <cell r="S30">
            <v>55</v>
          </cell>
        </row>
        <row r="31">
          <cell r="L31">
            <v>2</v>
          </cell>
          <cell r="M31">
            <v>4</v>
          </cell>
          <cell r="N31">
            <v>2</v>
          </cell>
          <cell r="O31">
            <v>1</v>
          </cell>
          <cell r="P31">
            <v>4</v>
          </cell>
          <cell r="Q31">
            <v>3</v>
          </cell>
          <cell r="R31">
            <v>4</v>
          </cell>
          <cell r="S31">
            <v>61</v>
          </cell>
        </row>
        <row r="32">
          <cell r="L32">
            <v>3</v>
          </cell>
          <cell r="M32">
            <v>6</v>
          </cell>
          <cell r="N32">
            <v>0</v>
          </cell>
          <cell r="O32">
            <v>0</v>
          </cell>
          <cell r="P32">
            <v>2</v>
          </cell>
          <cell r="Q32">
            <v>3</v>
          </cell>
          <cell r="R32">
            <v>3</v>
          </cell>
          <cell r="S32">
            <v>50</v>
          </cell>
        </row>
        <row r="33">
          <cell r="L33">
            <v>16</v>
          </cell>
          <cell r="M33">
            <v>4</v>
          </cell>
          <cell r="N33">
            <v>6</v>
          </cell>
          <cell r="O33">
            <v>0</v>
          </cell>
          <cell r="P33">
            <v>3</v>
          </cell>
          <cell r="Q33">
            <v>2</v>
          </cell>
          <cell r="R33">
            <v>2</v>
          </cell>
          <cell r="S33">
            <v>40</v>
          </cell>
        </row>
        <row r="34">
          <cell r="L34">
            <v>4</v>
          </cell>
          <cell r="M34">
            <v>15</v>
          </cell>
          <cell r="N34">
            <v>4</v>
          </cell>
          <cell r="O34">
            <v>0</v>
          </cell>
          <cell r="P34">
            <v>1</v>
          </cell>
          <cell r="Q34">
            <v>3</v>
          </cell>
          <cell r="R34">
            <v>2</v>
          </cell>
          <cell r="S34">
            <v>31</v>
          </cell>
        </row>
        <row r="35">
          <cell r="L35">
            <v>2</v>
          </cell>
          <cell r="M35">
            <v>10</v>
          </cell>
          <cell r="N35">
            <v>2</v>
          </cell>
          <cell r="O35">
            <v>1</v>
          </cell>
          <cell r="P35">
            <v>5</v>
          </cell>
          <cell r="Q35">
            <v>4</v>
          </cell>
          <cell r="R35">
            <v>4</v>
          </cell>
          <cell r="S35">
            <v>65</v>
          </cell>
        </row>
        <row r="36">
          <cell r="L36">
            <v>60</v>
          </cell>
          <cell r="M36">
            <v>5</v>
          </cell>
          <cell r="N36">
            <v>40</v>
          </cell>
          <cell r="O36">
            <v>0</v>
          </cell>
          <cell r="P36">
            <v>2</v>
          </cell>
          <cell r="Q36">
            <v>2</v>
          </cell>
          <cell r="R36">
            <v>2</v>
          </cell>
          <cell r="S36">
            <v>33</v>
          </cell>
        </row>
        <row r="37">
          <cell r="L37">
            <v>1</v>
          </cell>
          <cell r="M37">
            <v>7</v>
          </cell>
          <cell r="N37">
            <v>2</v>
          </cell>
          <cell r="O37">
            <v>1</v>
          </cell>
          <cell r="P37">
            <v>3</v>
          </cell>
          <cell r="Q37">
            <v>2</v>
          </cell>
          <cell r="R37">
            <v>4</v>
          </cell>
          <cell r="S37">
            <v>63</v>
          </cell>
        </row>
        <row r="38">
          <cell r="L38">
            <v>45</v>
          </cell>
          <cell r="M38">
            <v>10</v>
          </cell>
          <cell r="N38">
            <v>45</v>
          </cell>
          <cell r="O38">
            <v>0</v>
          </cell>
          <cell r="P38">
            <v>4</v>
          </cell>
          <cell r="Q38">
            <v>3</v>
          </cell>
          <cell r="R38">
            <v>3</v>
          </cell>
          <cell r="S38">
            <v>37</v>
          </cell>
        </row>
        <row r="39">
          <cell r="L39">
            <v>20</v>
          </cell>
          <cell r="M39">
            <v>7</v>
          </cell>
          <cell r="N39">
            <v>10</v>
          </cell>
          <cell r="O39">
            <v>0</v>
          </cell>
          <cell r="P39">
            <v>1</v>
          </cell>
          <cell r="Q39">
            <v>2</v>
          </cell>
          <cell r="R39">
            <v>1</v>
          </cell>
          <cell r="S39">
            <v>54</v>
          </cell>
        </row>
        <row r="40">
          <cell r="L40">
            <v>15</v>
          </cell>
          <cell r="M40">
            <v>10</v>
          </cell>
          <cell r="N40">
            <v>15</v>
          </cell>
          <cell r="O40">
            <v>0</v>
          </cell>
          <cell r="P40">
            <v>2</v>
          </cell>
          <cell r="Q40">
            <v>3</v>
          </cell>
          <cell r="R40">
            <v>2</v>
          </cell>
          <cell r="S40">
            <v>36</v>
          </cell>
        </row>
        <row r="41">
          <cell r="L41">
            <v>10</v>
          </cell>
          <cell r="M41">
            <v>20</v>
          </cell>
          <cell r="N41">
            <v>10</v>
          </cell>
          <cell r="O41">
            <v>1</v>
          </cell>
          <cell r="P41">
            <v>2</v>
          </cell>
          <cell r="Q41">
            <v>3</v>
          </cell>
          <cell r="R41">
            <v>4</v>
          </cell>
          <cell r="S41">
            <v>41</v>
          </cell>
        </row>
        <row r="42">
          <cell r="L42">
            <v>1</v>
          </cell>
          <cell r="M42">
            <v>7</v>
          </cell>
          <cell r="N42">
            <v>1</v>
          </cell>
          <cell r="O42">
            <v>1</v>
          </cell>
          <cell r="P42">
            <v>5</v>
          </cell>
          <cell r="Q42">
            <v>3</v>
          </cell>
          <cell r="R42">
            <v>2</v>
          </cell>
          <cell r="S42">
            <v>56</v>
          </cell>
        </row>
        <row r="43">
          <cell r="L43">
            <v>20</v>
          </cell>
          <cell r="M43">
            <v>4</v>
          </cell>
          <cell r="N43">
            <v>15</v>
          </cell>
          <cell r="O43">
            <v>0</v>
          </cell>
          <cell r="P43">
            <v>2</v>
          </cell>
          <cell r="Q43">
            <v>3</v>
          </cell>
          <cell r="R43">
            <v>2</v>
          </cell>
          <cell r="S43">
            <v>30</v>
          </cell>
        </row>
        <row r="44">
          <cell r="L44">
            <v>3</v>
          </cell>
          <cell r="M44">
            <v>4</v>
          </cell>
          <cell r="N44">
            <v>3</v>
          </cell>
          <cell r="O44">
            <v>0</v>
          </cell>
          <cell r="P44">
            <v>1</v>
          </cell>
          <cell r="Q44">
            <v>3</v>
          </cell>
          <cell r="R44">
            <v>4</v>
          </cell>
          <cell r="S44">
            <v>61</v>
          </cell>
        </row>
        <row r="45">
          <cell r="L45">
            <v>1</v>
          </cell>
          <cell r="M45">
            <v>3</v>
          </cell>
          <cell r="N45">
            <v>0</v>
          </cell>
          <cell r="O45">
            <v>0</v>
          </cell>
          <cell r="P45">
            <v>3</v>
          </cell>
          <cell r="Q45">
            <v>3</v>
          </cell>
          <cell r="R45">
            <v>3</v>
          </cell>
          <cell r="S45">
            <v>47</v>
          </cell>
        </row>
        <row r="46">
          <cell r="L46">
            <v>0</v>
          </cell>
          <cell r="M46">
            <v>12</v>
          </cell>
          <cell r="N46">
            <v>4</v>
          </cell>
          <cell r="O46">
            <v>0</v>
          </cell>
          <cell r="P46">
            <v>3</v>
          </cell>
          <cell r="Q46">
            <v>5</v>
          </cell>
          <cell r="R46">
            <v>3</v>
          </cell>
          <cell r="S46">
            <v>55</v>
          </cell>
        </row>
        <row r="47">
          <cell r="L47">
            <v>56</v>
          </cell>
          <cell r="M47">
            <v>10</v>
          </cell>
          <cell r="N47">
            <v>41</v>
          </cell>
          <cell r="O47">
            <v>0</v>
          </cell>
          <cell r="P47">
            <v>2</v>
          </cell>
          <cell r="Q47">
            <v>3</v>
          </cell>
          <cell r="R47">
            <v>2</v>
          </cell>
          <cell r="S47">
            <v>34</v>
          </cell>
        </row>
        <row r="48">
          <cell r="L48">
            <v>2</v>
          </cell>
          <cell r="M48">
            <v>10</v>
          </cell>
          <cell r="N48">
            <v>0</v>
          </cell>
          <cell r="O48">
            <v>0</v>
          </cell>
          <cell r="P48">
            <v>4</v>
          </cell>
          <cell r="Q48">
            <v>3</v>
          </cell>
          <cell r="R48">
            <v>3</v>
          </cell>
          <cell r="S48">
            <v>57</v>
          </cell>
        </row>
        <row r="49">
          <cell r="L49">
            <v>40</v>
          </cell>
          <cell r="M49">
            <v>10</v>
          </cell>
          <cell r="N49">
            <v>40</v>
          </cell>
          <cell r="O49">
            <v>1</v>
          </cell>
          <cell r="P49">
            <v>4</v>
          </cell>
          <cell r="Q49">
            <v>3</v>
          </cell>
          <cell r="R49">
            <v>2</v>
          </cell>
          <cell r="S49">
            <v>47</v>
          </cell>
        </row>
        <row r="50">
          <cell r="L50">
            <v>15</v>
          </cell>
          <cell r="M50">
            <v>6</v>
          </cell>
          <cell r="N50">
            <v>20</v>
          </cell>
          <cell r="O50">
            <v>0</v>
          </cell>
          <cell r="P50">
            <v>4</v>
          </cell>
          <cell r="Q50">
            <v>4</v>
          </cell>
          <cell r="R50">
            <v>4</v>
          </cell>
          <cell r="S50">
            <v>37</v>
          </cell>
        </row>
        <row r="51">
          <cell r="L51">
            <v>18</v>
          </cell>
          <cell r="M51">
            <v>1</v>
          </cell>
          <cell r="N51">
            <v>12</v>
          </cell>
          <cell r="O51">
            <v>1</v>
          </cell>
          <cell r="P51">
            <v>2</v>
          </cell>
          <cell r="Q51">
            <v>2</v>
          </cell>
          <cell r="R51">
            <v>2</v>
          </cell>
          <cell r="S51">
            <v>47</v>
          </cell>
        </row>
        <row r="52">
          <cell r="L52">
            <v>0</v>
          </cell>
          <cell r="M52">
            <v>7</v>
          </cell>
          <cell r="N52">
            <v>0</v>
          </cell>
          <cell r="O52">
            <v>0</v>
          </cell>
          <cell r="P52">
            <v>1</v>
          </cell>
          <cell r="Q52">
            <v>2</v>
          </cell>
          <cell r="R52">
            <v>2</v>
          </cell>
          <cell r="S52">
            <v>49</v>
          </cell>
        </row>
        <row r="53">
          <cell r="L53">
            <v>4</v>
          </cell>
          <cell r="M53">
            <v>10</v>
          </cell>
          <cell r="N53">
            <v>6</v>
          </cell>
          <cell r="O53">
            <v>1</v>
          </cell>
          <cell r="P53">
            <v>4</v>
          </cell>
          <cell r="Q53">
            <v>4</v>
          </cell>
          <cell r="R53">
            <v>4</v>
          </cell>
          <cell r="S53">
            <v>67</v>
          </cell>
        </row>
        <row r="54">
          <cell r="L54">
            <v>0</v>
          </cell>
          <cell r="M54">
            <v>4</v>
          </cell>
          <cell r="N54">
            <v>0</v>
          </cell>
          <cell r="O54">
            <v>1</v>
          </cell>
          <cell r="P54">
            <v>5</v>
          </cell>
          <cell r="Q54">
            <v>3</v>
          </cell>
          <cell r="R54">
            <v>4</v>
          </cell>
          <cell r="S54">
            <v>42</v>
          </cell>
        </row>
        <row r="55">
          <cell r="L55">
            <v>14</v>
          </cell>
          <cell r="M55">
            <v>10</v>
          </cell>
          <cell r="N55">
            <v>14</v>
          </cell>
          <cell r="O55">
            <v>1</v>
          </cell>
          <cell r="P55">
            <v>4</v>
          </cell>
          <cell r="Q55">
            <v>4</v>
          </cell>
          <cell r="R55">
            <v>4</v>
          </cell>
          <cell r="S55">
            <v>31</v>
          </cell>
        </row>
        <row r="56">
          <cell r="L56">
            <v>0.5</v>
          </cell>
          <cell r="M56">
            <v>5</v>
          </cell>
          <cell r="N56">
            <v>1</v>
          </cell>
          <cell r="O56">
            <v>0</v>
          </cell>
          <cell r="P56">
            <v>2</v>
          </cell>
          <cell r="Q56">
            <v>4</v>
          </cell>
          <cell r="R56">
            <v>1</v>
          </cell>
          <cell r="S56">
            <v>60</v>
          </cell>
        </row>
        <row r="57">
          <cell r="L57">
            <v>5</v>
          </cell>
          <cell r="M57">
            <v>2</v>
          </cell>
          <cell r="N57">
            <v>0</v>
          </cell>
          <cell r="O57">
            <v>0</v>
          </cell>
          <cell r="P57">
            <v>1</v>
          </cell>
          <cell r="Q57">
            <v>1</v>
          </cell>
          <cell r="R57">
            <v>5</v>
          </cell>
          <cell r="S57">
            <v>63</v>
          </cell>
        </row>
        <row r="58">
          <cell r="L58">
            <v>35</v>
          </cell>
          <cell r="M58">
            <v>1</v>
          </cell>
          <cell r="N58">
            <v>20</v>
          </cell>
          <cell r="O58">
            <v>1</v>
          </cell>
          <cell r="P58">
            <v>1</v>
          </cell>
          <cell r="Q58">
            <v>1</v>
          </cell>
          <cell r="R58">
            <v>3</v>
          </cell>
          <cell r="S58">
            <v>31</v>
          </cell>
        </row>
        <row r="59">
          <cell r="L59">
            <v>60</v>
          </cell>
          <cell r="M59">
            <v>2</v>
          </cell>
          <cell r="N59">
            <v>10</v>
          </cell>
          <cell r="O59">
            <v>0</v>
          </cell>
          <cell r="P59">
            <v>1</v>
          </cell>
          <cell r="Q59">
            <v>2</v>
          </cell>
          <cell r="R59">
            <v>2</v>
          </cell>
          <cell r="S59">
            <v>29</v>
          </cell>
        </row>
        <row r="60">
          <cell r="L60">
            <v>5</v>
          </cell>
          <cell r="M60">
            <v>1</v>
          </cell>
          <cell r="N60">
            <v>5</v>
          </cell>
          <cell r="O60">
            <v>0</v>
          </cell>
          <cell r="P60">
            <v>1</v>
          </cell>
          <cell r="Q60">
            <v>2</v>
          </cell>
          <cell r="R60">
            <v>1</v>
          </cell>
          <cell r="S60">
            <v>68</v>
          </cell>
        </row>
        <row r="61">
          <cell r="L61">
            <v>0</v>
          </cell>
          <cell r="M61">
            <v>12</v>
          </cell>
          <cell r="N61">
            <v>0</v>
          </cell>
          <cell r="O61">
            <v>1</v>
          </cell>
          <cell r="P61">
            <v>4</v>
          </cell>
          <cell r="Q61">
            <v>3</v>
          </cell>
          <cell r="R61">
            <v>4</v>
          </cell>
          <cell r="S61">
            <v>69</v>
          </cell>
        </row>
        <row r="62">
          <cell r="L62">
            <v>21</v>
          </cell>
          <cell r="M62">
            <v>10</v>
          </cell>
          <cell r="N62">
            <v>24</v>
          </cell>
          <cell r="O62">
            <v>1</v>
          </cell>
          <cell r="P62">
            <v>5</v>
          </cell>
          <cell r="Q62">
            <v>5</v>
          </cell>
          <cell r="R62">
            <v>4</v>
          </cell>
          <cell r="S62">
            <v>38</v>
          </cell>
        </row>
        <row r="63">
          <cell r="L63">
            <v>20</v>
          </cell>
          <cell r="M63">
            <v>30</v>
          </cell>
          <cell r="N63">
            <v>20</v>
          </cell>
          <cell r="O63">
            <v>0</v>
          </cell>
          <cell r="P63">
            <v>1</v>
          </cell>
          <cell r="Q63">
            <v>1</v>
          </cell>
          <cell r="R63">
            <v>1</v>
          </cell>
          <cell r="S63">
            <v>74</v>
          </cell>
        </row>
        <row r="64">
          <cell r="L64">
            <v>2</v>
          </cell>
          <cell r="M64">
            <v>30</v>
          </cell>
          <cell r="N64">
            <v>2</v>
          </cell>
          <cell r="O64">
            <v>1</v>
          </cell>
          <cell r="P64">
            <v>5</v>
          </cell>
          <cell r="Q64">
            <v>5</v>
          </cell>
          <cell r="R64">
            <v>5</v>
          </cell>
          <cell r="S64">
            <v>54</v>
          </cell>
        </row>
        <row r="65">
          <cell r="L65">
            <v>2</v>
          </cell>
          <cell r="M65">
            <v>7</v>
          </cell>
          <cell r="N65">
            <v>2</v>
          </cell>
          <cell r="O65">
            <v>0</v>
          </cell>
          <cell r="P65">
            <v>1</v>
          </cell>
          <cell r="Q65">
            <v>2</v>
          </cell>
          <cell r="R65">
            <v>2</v>
          </cell>
          <cell r="S65">
            <v>53</v>
          </cell>
        </row>
        <row r="66">
          <cell r="L66">
            <v>0</v>
          </cell>
          <cell r="M66">
            <v>20</v>
          </cell>
          <cell r="N66">
            <v>0</v>
          </cell>
          <cell r="O66">
            <v>1</v>
          </cell>
          <cell r="P66">
            <v>5</v>
          </cell>
          <cell r="Q66">
            <v>4</v>
          </cell>
          <cell r="R66">
            <v>3</v>
          </cell>
          <cell r="S66">
            <v>70</v>
          </cell>
        </row>
        <row r="67"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1</v>
          </cell>
          <cell r="Q67">
            <v>1</v>
          </cell>
          <cell r="R67">
            <v>1</v>
          </cell>
          <cell r="S67">
            <v>66</v>
          </cell>
        </row>
        <row r="68">
          <cell r="L68">
            <v>20</v>
          </cell>
          <cell r="M68">
            <v>4</v>
          </cell>
          <cell r="N68">
            <v>4</v>
          </cell>
          <cell r="O68">
            <v>0</v>
          </cell>
          <cell r="P68">
            <v>1</v>
          </cell>
          <cell r="Q68">
            <v>1</v>
          </cell>
          <cell r="R68">
            <v>2</v>
          </cell>
          <cell r="S68">
            <v>62</v>
          </cell>
        </row>
        <row r="69">
          <cell r="L69">
            <v>20</v>
          </cell>
          <cell r="M69">
            <v>15</v>
          </cell>
          <cell r="N69">
            <v>20</v>
          </cell>
          <cell r="O69">
            <v>0</v>
          </cell>
          <cell r="P69">
            <v>2</v>
          </cell>
          <cell r="Q69">
            <v>2</v>
          </cell>
          <cell r="R69">
            <v>3</v>
          </cell>
          <cell r="S69">
            <v>46</v>
          </cell>
        </row>
        <row r="70">
          <cell r="L70">
            <v>0</v>
          </cell>
          <cell r="M70">
            <v>10</v>
          </cell>
          <cell r="N70">
            <v>0</v>
          </cell>
          <cell r="O70">
            <v>0</v>
          </cell>
          <cell r="P70">
            <v>2</v>
          </cell>
          <cell r="Q70">
            <v>2</v>
          </cell>
          <cell r="R70">
            <v>3</v>
          </cell>
          <cell r="S70">
            <v>47</v>
          </cell>
        </row>
        <row r="71">
          <cell r="L71">
            <v>20</v>
          </cell>
          <cell r="M71">
            <v>12</v>
          </cell>
          <cell r="N71">
            <v>20</v>
          </cell>
          <cell r="O71">
            <v>1</v>
          </cell>
          <cell r="P71">
            <v>3</v>
          </cell>
          <cell r="Q71">
            <v>3</v>
          </cell>
          <cell r="R71">
            <v>3</v>
          </cell>
          <cell r="S71">
            <v>43</v>
          </cell>
        </row>
        <row r="72">
          <cell r="L72">
            <v>6</v>
          </cell>
          <cell r="M72">
            <v>3</v>
          </cell>
          <cell r="N72">
            <v>6</v>
          </cell>
          <cell r="O72">
            <v>0</v>
          </cell>
          <cell r="P72">
            <v>1</v>
          </cell>
          <cell r="Q72">
            <v>2</v>
          </cell>
          <cell r="R72">
            <v>5</v>
          </cell>
          <cell r="S72">
            <v>45</v>
          </cell>
        </row>
        <row r="73">
          <cell r="L73">
            <v>28</v>
          </cell>
          <cell r="M73">
            <v>25</v>
          </cell>
          <cell r="N73">
            <v>28</v>
          </cell>
          <cell r="O73">
            <v>1</v>
          </cell>
          <cell r="P73">
            <v>3</v>
          </cell>
          <cell r="Q73">
            <v>3</v>
          </cell>
          <cell r="R73">
            <v>3</v>
          </cell>
          <cell r="S73">
            <v>42</v>
          </cell>
        </row>
        <row r="74">
          <cell r="L74">
            <v>0</v>
          </cell>
          <cell r="M74">
            <v>2</v>
          </cell>
          <cell r="N74">
            <v>0</v>
          </cell>
          <cell r="O74">
            <v>0</v>
          </cell>
          <cell r="P74">
            <v>1</v>
          </cell>
          <cell r="Q74">
            <v>1</v>
          </cell>
          <cell r="R74">
            <v>1</v>
          </cell>
          <cell r="S74">
            <v>73</v>
          </cell>
        </row>
        <row r="75">
          <cell r="L75">
            <v>3</v>
          </cell>
          <cell r="M75">
            <v>0</v>
          </cell>
          <cell r="N75">
            <v>0</v>
          </cell>
          <cell r="O75">
            <v>0</v>
          </cell>
          <cell r="P75">
            <v>1</v>
          </cell>
          <cell r="Q75">
            <v>1</v>
          </cell>
          <cell r="R75">
            <v>1</v>
          </cell>
          <cell r="S75">
            <v>67</v>
          </cell>
        </row>
        <row r="76">
          <cell r="L76">
            <v>2</v>
          </cell>
          <cell r="M76">
            <v>2</v>
          </cell>
          <cell r="N76">
            <v>2</v>
          </cell>
          <cell r="O76">
            <v>0</v>
          </cell>
          <cell r="P76">
            <v>1</v>
          </cell>
          <cell r="Q76">
            <v>6</v>
          </cell>
          <cell r="R76">
            <v>1</v>
          </cell>
          <cell r="S76">
            <v>50</v>
          </cell>
        </row>
        <row r="77">
          <cell r="L77">
            <v>14</v>
          </cell>
          <cell r="M77">
            <v>4</v>
          </cell>
          <cell r="N77">
            <v>18</v>
          </cell>
          <cell r="O77">
            <v>0</v>
          </cell>
          <cell r="P77">
            <v>2</v>
          </cell>
          <cell r="Q77">
            <v>3</v>
          </cell>
          <cell r="R77">
            <v>3</v>
          </cell>
          <cell r="S77">
            <v>38</v>
          </cell>
        </row>
        <row r="78">
          <cell r="L78">
            <v>7</v>
          </cell>
          <cell r="M78">
            <v>7</v>
          </cell>
          <cell r="N78">
            <v>5</v>
          </cell>
          <cell r="O78">
            <v>0</v>
          </cell>
          <cell r="P78">
            <v>2</v>
          </cell>
          <cell r="Q78">
            <v>3</v>
          </cell>
          <cell r="R78">
            <v>2</v>
          </cell>
          <cell r="S78">
            <v>58</v>
          </cell>
        </row>
        <row r="79">
          <cell r="L79">
            <v>1</v>
          </cell>
          <cell r="M79">
            <v>10</v>
          </cell>
          <cell r="N79">
            <v>1</v>
          </cell>
          <cell r="O79">
            <v>0</v>
          </cell>
          <cell r="P79">
            <v>2</v>
          </cell>
          <cell r="Q79">
            <v>2</v>
          </cell>
          <cell r="R79">
            <v>2</v>
          </cell>
          <cell r="S79">
            <v>58</v>
          </cell>
        </row>
        <row r="80">
          <cell r="L80">
            <v>0</v>
          </cell>
          <cell r="M80">
            <v>15</v>
          </cell>
          <cell r="N80">
            <v>0</v>
          </cell>
          <cell r="O80">
            <v>1</v>
          </cell>
          <cell r="P80">
            <v>5</v>
          </cell>
          <cell r="Q80">
            <v>3</v>
          </cell>
          <cell r="R80">
            <v>2</v>
          </cell>
          <cell r="S80">
            <v>55</v>
          </cell>
        </row>
        <row r="81">
          <cell r="L81">
            <v>1</v>
          </cell>
          <cell r="M81">
            <v>7</v>
          </cell>
          <cell r="N81">
            <v>1</v>
          </cell>
          <cell r="O81">
            <v>0</v>
          </cell>
          <cell r="P81">
            <v>2</v>
          </cell>
          <cell r="Q81">
            <v>3</v>
          </cell>
          <cell r="R81">
            <v>3</v>
          </cell>
          <cell r="S81">
            <v>39</v>
          </cell>
        </row>
        <row r="82">
          <cell r="L82">
            <v>0</v>
          </cell>
          <cell r="M82">
            <v>7</v>
          </cell>
          <cell r="N82">
            <v>0</v>
          </cell>
          <cell r="O82">
            <v>0</v>
          </cell>
          <cell r="P82">
            <v>2</v>
          </cell>
          <cell r="Q82">
            <v>3</v>
          </cell>
          <cell r="R82">
            <v>4</v>
          </cell>
          <cell r="S82">
            <v>42</v>
          </cell>
        </row>
        <row r="83">
          <cell r="L83">
            <v>1</v>
          </cell>
          <cell r="M83">
            <v>6</v>
          </cell>
          <cell r="N83">
            <v>0</v>
          </cell>
          <cell r="O83">
            <v>0</v>
          </cell>
          <cell r="P83">
            <v>1</v>
          </cell>
          <cell r="Q83">
            <v>3</v>
          </cell>
          <cell r="R83">
            <v>1</v>
          </cell>
          <cell r="S83">
            <v>74</v>
          </cell>
        </row>
        <row r="84">
          <cell r="L84">
            <v>24</v>
          </cell>
          <cell r="M84">
            <v>2</v>
          </cell>
          <cell r="N84">
            <v>10</v>
          </cell>
          <cell r="O84">
            <v>0</v>
          </cell>
          <cell r="P84">
            <v>1</v>
          </cell>
          <cell r="Q84">
            <v>1</v>
          </cell>
          <cell r="R84">
            <v>1</v>
          </cell>
          <cell r="S84">
            <v>47</v>
          </cell>
        </row>
        <row r="85">
          <cell r="L85">
            <v>0</v>
          </cell>
          <cell r="M85">
            <v>20</v>
          </cell>
          <cell r="N85">
            <v>0</v>
          </cell>
          <cell r="O85">
            <v>1</v>
          </cell>
          <cell r="P85">
            <v>5</v>
          </cell>
          <cell r="Q85">
            <v>5</v>
          </cell>
          <cell r="R85">
            <v>4</v>
          </cell>
          <cell r="S85">
            <v>59</v>
          </cell>
        </row>
        <row r="86">
          <cell r="L86">
            <v>2</v>
          </cell>
          <cell r="M86">
            <v>6</v>
          </cell>
          <cell r="N86">
            <v>2</v>
          </cell>
          <cell r="O86">
            <v>0</v>
          </cell>
          <cell r="P86">
            <v>2</v>
          </cell>
          <cell r="Q86">
            <v>3</v>
          </cell>
          <cell r="R86">
            <v>2</v>
          </cell>
          <cell r="S86">
            <v>50</v>
          </cell>
        </row>
        <row r="87">
          <cell r="L87">
            <v>3</v>
          </cell>
          <cell r="M87">
            <v>15</v>
          </cell>
          <cell r="N87">
            <v>3</v>
          </cell>
          <cell r="O87">
            <v>1</v>
          </cell>
          <cell r="P87">
            <v>5</v>
          </cell>
          <cell r="Q87">
            <v>2</v>
          </cell>
          <cell r="R87">
            <v>3</v>
          </cell>
          <cell r="S87">
            <v>70</v>
          </cell>
        </row>
        <row r="88">
          <cell r="L88">
            <v>5</v>
          </cell>
          <cell r="M88">
            <v>15</v>
          </cell>
          <cell r="N88">
            <v>10</v>
          </cell>
          <cell r="O88">
            <v>1</v>
          </cell>
          <cell r="P88">
            <v>4</v>
          </cell>
          <cell r="Q88">
            <v>4</v>
          </cell>
          <cell r="R88">
            <v>4</v>
          </cell>
          <cell r="S88">
            <v>67</v>
          </cell>
        </row>
        <row r="89">
          <cell r="L89">
            <v>10</v>
          </cell>
          <cell r="M89">
            <v>40</v>
          </cell>
          <cell r="N89">
            <v>20</v>
          </cell>
          <cell r="O89">
            <v>1</v>
          </cell>
          <cell r="P89">
            <v>4</v>
          </cell>
          <cell r="Q89">
            <v>3</v>
          </cell>
          <cell r="R89">
            <v>2</v>
          </cell>
          <cell r="S89">
            <v>63</v>
          </cell>
        </row>
        <row r="90">
          <cell r="L90">
            <v>0</v>
          </cell>
          <cell r="M90">
            <v>28</v>
          </cell>
          <cell r="N90">
            <v>0</v>
          </cell>
          <cell r="O90">
            <v>1</v>
          </cell>
          <cell r="P90">
            <v>5</v>
          </cell>
          <cell r="Q90">
            <v>5</v>
          </cell>
          <cell r="R90">
            <v>2</v>
          </cell>
          <cell r="S90">
            <v>78</v>
          </cell>
        </row>
        <row r="91">
          <cell r="L91">
            <v>0</v>
          </cell>
          <cell r="M91">
            <v>7</v>
          </cell>
          <cell r="N91">
            <v>0</v>
          </cell>
          <cell r="O91">
            <v>0</v>
          </cell>
          <cell r="P91">
            <v>3</v>
          </cell>
          <cell r="Q91">
            <v>4</v>
          </cell>
          <cell r="R91">
            <v>4</v>
          </cell>
          <cell r="S91">
            <v>61</v>
          </cell>
        </row>
        <row r="92">
          <cell r="L92">
            <v>5</v>
          </cell>
          <cell r="M92">
            <v>10</v>
          </cell>
          <cell r="N92">
            <v>20</v>
          </cell>
          <cell r="O92">
            <v>1</v>
          </cell>
          <cell r="P92">
            <v>4</v>
          </cell>
          <cell r="Q92">
            <v>4</v>
          </cell>
          <cell r="R92">
            <v>4</v>
          </cell>
          <cell r="S92">
            <v>69</v>
          </cell>
        </row>
        <row r="93">
          <cell r="L93">
            <v>0</v>
          </cell>
          <cell r="M93">
            <v>2</v>
          </cell>
          <cell r="N93">
            <v>0</v>
          </cell>
          <cell r="O93">
            <v>0</v>
          </cell>
          <cell r="P93">
            <v>2</v>
          </cell>
          <cell r="Q93">
            <v>2</v>
          </cell>
          <cell r="R93">
            <v>2</v>
          </cell>
          <cell r="S93">
            <v>68</v>
          </cell>
        </row>
        <row r="94">
          <cell r="L94">
            <v>8</v>
          </cell>
          <cell r="M94">
            <v>4</v>
          </cell>
          <cell r="N94">
            <v>8</v>
          </cell>
          <cell r="O94">
            <v>1</v>
          </cell>
          <cell r="P94">
            <v>5</v>
          </cell>
          <cell r="Q94">
            <v>3</v>
          </cell>
          <cell r="R94">
            <v>5</v>
          </cell>
          <cell r="S94">
            <v>66</v>
          </cell>
        </row>
        <row r="95">
          <cell r="L95">
            <v>0</v>
          </cell>
          <cell r="M95">
            <v>15</v>
          </cell>
          <cell r="N95">
            <v>0</v>
          </cell>
          <cell r="O95">
            <v>1</v>
          </cell>
          <cell r="P95">
            <v>3</v>
          </cell>
          <cell r="Q95">
            <v>4</v>
          </cell>
          <cell r="R95">
            <v>3</v>
          </cell>
          <cell r="S95">
            <v>61</v>
          </cell>
        </row>
        <row r="96">
          <cell r="L96">
            <v>2</v>
          </cell>
          <cell r="M96">
            <v>3</v>
          </cell>
          <cell r="N96">
            <v>2</v>
          </cell>
          <cell r="O96">
            <v>0</v>
          </cell>
          <cell r="P96">
            <v>1</v>
          </cell>
          <cell r="Q96">
            <v>3</v>
          </cell>
          <cell r="R96">
            <v>1</v>
          </cell>
          <cell r="S96">
            <v>70</v>
          </cell>
        </row>
        <row r="97">
          <cell r="L97">
            <v>20</v>
          </cell>
          <cell r="M97">
            <v>15</v>
          </cell>
          <cell r="N97">
            <v>20</v>
          </cell>
          <cell r="O97">
            <v>0</v>
          </cell>
          <cell r="P97">
            <v>1</v>
          </cell>
          <cell r="Q97">
            <v>2</v>
          </cell>
          <cell r="R97">
            <v>4</v>
          </cell>
          <cell r="S97">
            <v>34</v>
          </cell>
        </row>
        <row r="98">
          <cell r="L98">
            <v>0</v>
          </cell>
          <cell r="M98">
            <v>8</v>
          </cell>
          <cell r="N98">
            <v>0</v>
          </cell>
          <cell r="O98">
            <v>0</v>
          </cell>
          <cell r="P98">
            <v>1</v>
          </cell>
          <cell r="Q98">
            <v>2</v>
          </cell>
          <cell r="R98">
            <v>3</v>
          </cell>
          <cell r="S98">
            <v>72</v>
          </cell>
        </row>
        <row r="99">
          <cell r="L99">
            <v>5</v>
          </cell>
          <cell r="M99">
            <v>5</v>
          </cell>
          <cell r="N99">
            <v>4</v>
          </cell>
          <cell r="O99">
            <v>0</v>
          </cell>
          <cell r="P99">
            <v>1</v>
          </cell>
          <cell r="Q99">
            <v>1</v>
          </cell>
          <cell r="R99">
            <v>1</v>
          </cell>
          <cell r="S99">
            <v>53</v>
          </cell>
        </row>
        <row r="100">
          <cell r="L100">
            <v>3</v>
          </cell>
          <cell r="M100">
            <v>4</v>
          </cell>
          <cell r="N100">
            <v>3</v>
          </cell>
          <cell r="O100">
            <v>1</v>
          </cell>
          <cell r="P100">
            <v>4</v>
          </cell>
          <cell r="Q100">
            <v>4</v>
          </cell>
          <cell r="R100">
            <v>5</v>
          </cell>
          <cell r="S100">
            <v>57</v>
          </cell>
        </row>
        <row r="101">
          <cell r="L101">
            <v>1</v>
          </cell>
          <cell r="M101">
            <v>4</v>
          </cell>
          <cell r="N101">
            <v>0</v>
          </cell>
          <cell r="O101">
            <v>0</v>
          </cell>
          <cell r="P101">
            <v>2</v>
          </cell>
          <cell r="Q101">
            <v>2</v>
          </cell>
          <cell r="R101">
            <v>1</v>
          </cell>
          <cell r="S101">
            <v>55</v>
          </cell>
        </row>
        <row r="102">
          <cell r="L102">
            <v>15</v>
          </cell>
          <cell r="M102">
            <v>0</v>
          </cell>
          <cell r="N102">
            <v>0</v>
          </cell>
          <cell r="O102">
            <v>0</v>
          </cell>
          <cell r="P102">
            <v>1</v>
          </cell>
          <cell r="Q102">
            <v>2</v>
          </cell>
          <cell r="R102">
            <v>2</v>
          </cell>
          <cell r="S102">
            <v>42</v>
          </cell>
        </row>
        <row r="103">
          <cell r="L103">
            <v>5</v>
          </cell>
          <cell r="M103">
            <v>15</v>
          </cell>
          <cell r="N103">
            <v>5</v>
          </cell>
          <cell r="O103">
            <v>0</v>
          </cell>
          <cell r="P103">
            <v>4</v>
          </cell>
          <cell r="Q103">
            <v>6</v>
          </cell>
          <cell r="R103">
            <v>2</v>
          </cell>
          <cell r="S103">
            <v>41</v>
          </cell>
        </row>
        <row r="104">
          <cell r="L104">
            <v>4</v>
          </cell>
          <cell r="M104">
            <v>6</v>
          </cell>
          <cell r="N104">
            <v>8</v>
          </cell>
          <cell r="O104">
            <v>1</v>
          </cell>
          <cell r="P104">
            <v>5</v>
          </cell>
          <cell r="Q104">
            <v>5</v>
          </cell>
          <cell r="R104">
            <v>5</v>
          </cell>
          <cell r="S104">
            <v>66</v>
          </cell>
        </row>
        <row r="105">
          <cell r="L105">
            <v>12</v>
          </cell>
          <cell r="M105">
            <v>6</v>
          </cell>
          <cell r="N105">
            <v>8</v>
          </cell>
          <cell r="O105">
            <v>0</v>
          </cell>
          <cell r="P105">
            <v>5</v>
          </cell>
          <cell r="Q105">
            <v>4</v>
          </cell>
          <cell r="R105">
            <v>5</v>
          </cell>
          <cell r="S105">
            <v>68</v>
          </cell>
        </row>
        <row r="106">
          <cell r="L106">
            <v>48</v>
          </cell>
          <cell r="M106">
            <v>10</v>
          </cell>
          <cell r="N106">
            <v>38</v>
          </cell>
          <cell r="O106">
            <v>0</v>
          </cell>
          <cell r="P106">
            <v>1</v>
          </cell>
          <cell r="Q106">
            <v>6</v>
          </cell>
          <cell r="R106">
            <v>5</v>
          </cell>
          <cell r="S106">
            <v>36</v>
          </cell>
        </row>
        <row r="107">
          <cell r="L107">
            <v>1</v>
          </cell>
          <cell r="M107">
            <v>10</v>
          </cell>
          <cell r="N107">
            <v>3</v>
          </cell>
          <cell r="O107">
            <v>1</v>
          </cell>
          <cell r="P107">
            <v>5</v>
          </cell>
          <cell r="Q107">
            <v>3</v>
          </cell>
          <cell r="R107">
            <v>5</v>
          </cell>
          <cell r="S107">
            <v>55</v>
          </cell>
        </row>
        <row r="108">
          <cell r="L108">
            <v>30</v>
          </cell>
          <cell r="M108">
            <v>10</v>
          </cell>
          <cell r="N108">
            <v>30</v>
          </cell>
          <cell r="O108">
            <v>0</v>
          </cell>
          <cell r="P108">
            <v>1</v>
          </cell>
          <cell r="Q108">
            <v>3</v>
          </cell>
          <cell r="R108">
            <v>4</v>
          </cell>
          <cell r="S108">
            <v>40</v>
          </cell>
        </row>
        <row r="109"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1</v>
          </cell>
          <cell r="Q109">
            <v>1</v>
          </cell>
          <cell r="R109">
            <v>3</v>
          </cell>
          <cell r="S109">
            <v>68</v>
          </cell>
        </row>
        <row r="110">
          <cell r="L110">
            <v>1</v>
          </cell>
          <cell r="M110">
            <v>4</v>
          </cell>
          <cell r="N110">
            <v>0</v>
          </cell>
          <cell r="O110">
            <v>0</v>
          </cell>
          <cell r="P110">
            <v>1</v>
          </cell>
          <cell r="Q110">
            <v>2</v>
          </cell>
          <cell r="R110">
            <v>1</v>
          </cell>
          <cell r="S110">
            <v>64</v>
          </cell>
        </row>
        <row r="111">
          <cell r="L111">
            <v>1</v>
          </cell>
          <cell r="M111">
            <v>7</v>
          </cell>
          <cell r="N111">
            <v>1</v>
          </cell>
          <cell r="O111">
            <v>0</v>
          </cell>
          <cell r="P111">
            <v>1</v>
          </cell>
          <cell r="Q111">
            <v>3</v>
          </cell>
          <cell r="R111">
            <v>3</v>
          </cell>
          <cell r="S111">
            <v>52</v>
          </cell>
        </row>
        <row r="112">
          <cell r="L112">
            <v>2</v>
          </cell>
          <cell r="M112">
            <v>4</v>
          </cell>
          <cell r="N112">
            <v>2</v>
          </cell>
          <cell r="O112">
            <v>0</v>
          </cell>
          <cell r="P112">
            <v>3</v>
          </cell>
          <cell r="Q112">
            <v>3</v>
          </cell>
          <cell r="R112">
            <v>2</v>
          </cell>
          <cell r="S112">
            <v>59</v>
          </cell>
        </row>
        <row r="113">
          <cell r="L113">
            <v>0</v>
          </cell>
          <cell r="M113">
            <v>4</v>
          </cell>
          <cell r="N113">
            <v>0</v>
          </cell>
          <cell r="O113">
            <v>0</v>
          </cell>
          <cell r="P113">
            <v>2</v>
          </cell>
          <cell r="Q113">
            <v>2</v>
          </cell>
          <cell r="R113">
            <v>2</v>
          </cell>
          <cell r="S113">
            <v>46</v>
          </cell>
        </row>
        <row r="114">
          <cell r="L114">
            <v>5</v>
          </cell>
          <cell r="M114">
            <v>15</v>
          </cell>
          <cell r="N114">
            <v>2</v>
          </cell>
          <cell r="O114">
            <v>0</v>
          </cell>
          <cell r="P114">
            <v>1</v>
          </cell>
          <cell r="Q114">
            <v>3</v>
          </cell>
          <cell r="R114">
            <v>2</v>
          </cell>
          <cell r="S114">
            <v>52</v>
          </cell>
        </row>
        <row r="115">
          <cell r="L115">
            <v>40</v>
          </cell>
          <cell r="M115">
            <v>20</v>
          </cell>
          <cell r="N115">
            <v>30</v>
          </cell>
          <cell r="O115">
            <v>0</v>
          </cell>
          <cell r="P115">
            <v>2</v>
          </cell>
          <cell r="Q115">
            <v>3</v>
          </cell>
          <cell r="R115">
            <v>3</v>
          </cell>
          <cell r="S115">
            <v>45</v>
          </cell>
        </row>
        <row r="116">
          <cell r="L116">
            <v>0</v>
          </cell>
          <cell r="M116">
            <v>14</v>
          </cell>
          <cell r="N116">
            <v>5</v>
          </cell>
          <cell r="O116">
            <v>1</v>
          </cell>
          <cell r="P116">
            <v>5</v>
          </cell>
          <cell r="Q116">
            <v>6</v>
          </cell>
          <cell r="R116">
            <v>5</v>
          </cell>
          <cell r="S116">
            <v>54</v>
          </cell>
        </row>
        <row r="117">
          <cell r="L117">
            <v>3</v>
          </cell>
          <cell r="M117">
            <v>10</v>
          </cell>
          <cell r="N117">
            <v>3</v>
          </cell>
          <cell r="O117">
            <v>0</v>
          </cell>
          <cell r="P117">
            <v>2</v>
          </cell>
          <cell r="Q117">
            <v>2</v>
          </cell>
          <cell r="R117">
            <v>3</v>
          </cell>
          <cell r="S117">
            <v>57</v>
          </cell>
        </row>
        <row r="118">
          <cell r="L118">
            <v>12</v>
          </cell>
          <cell r="M118">
            <v>14</v>
          </cell>
          <cell r="N118">
            <v>10</v>
          </cell>
          <cell r="O118">
            <v>0</v>
          </cell>
          <cell r="P118">
            <v>1</v>
          </cell>
          <cell r="Q118">
            <v>3</v>
          </cell>
          <cell r="R118">
            <v>4</v>
          </cell>
          <cell r="S118">
            <v>35</v>
          </cell>
        </row>
        <row r="119">
          <cell r="L119">
            <v>0</v>
          </cell>
          <cell r="M119">
            <v>12</v>
          </cell>
          <cell r="N119">
            <v>0</v>
          </cell>
          <cell r="O119">
            <v>1</v>
          </cell>
          <cell r="P119">
            <v>2</v>
          </cell>
          <cell r="Q119">
            <v>3</v>
          </cell>
          <cell r="R119">
            <v>4</v>
          </cell>
          <cell r="S119">
            <v>61</v>
          </cell>
        </row>
        <row r="120">
          <cell r="L120">
            <v>20</v>
          </cell>
          <cell r="M120">
            <v>4</v>
          </cell>
          <cell r="N120">
            <v>8</v>
          </cell>
          <cell r="O120">
            <v>0</v>
          </cell>
          <cell r="P120">
            <v>2</v>
          </cell>
          <cell r="Q120">
            <v>1</v>
          </cell>
          <cell r="R120">
            <v>2</v>
          </cell>
          <cell r="S120">
            <v>40</v>
          </cell>
        </row>
        <row r="121">
          <cell r="L121">
            <v>0</v>
          </cell>
          <cell r="M121">
            <v>8</v>
          </cell>
          <cell r="N121">
            <v>0</v>
          </cell>
          <cell r="O121">
            <v>0</v>
          </cell>
          <cell r="P121">
            <v>1</v>
          </cell>
          <cell r="Q121">
            <v>2</v>
          </cell>
          <cell r="R121">
            <v>4</v>
          </cell>
          <cell r="S121">
            <v>50</v>
          </cell>
        </row>
        <row r="122">
          <cell r="L122">
            <v>0</v>
          </cell>
          <cell r="M122">
            <v>10</v>
          </cell>
          <cell r="N122">
            <v>5</v>
          </cell>
          <cell r="O122">
            <v>1</v>
          </cell>
          <cell r="P122">
            <v>4</v>
          </cell>
          <cell r="Q122">
            <v>3</v>
          </cell>
          <cell r="R122">
            <v>5</v>
          </cell>
          <cell r="S122">
            <v>71</v>
          </cell>
        </row>
        <row r="123">
          <cell r="L123">
            <v>0</v>
          </cell>
          <cell r="M123">
            <v>16</v>
          </cell>
          <cell r="N123">
            <v>0</v>
          </cell>
          <cell r="O123">
            <v>1</v>
          </cell>
          <cell r="P123">
            <v>4</v>
          </cell>
          <cell r="Q123">
            <v>4</v>
          </cell>
          <cell r="R123">
            <v>3</v>
          </cell>
          <cell r="S123">
            <v>54</v>
          </cell>
        </row>
        <row r="124">
          <cell r="L124">
            <v>2</v>
          </cell>
          <cell r="M124">
            <v>1</v>
          </cell>
          <cell r="N124">
            <v>2</v>
          </cell>
          <cell r="O124">
            <v>0</v>
          </cell>
          <cell r="P124">
            <v>2</v>
          </cell>
          <cell r="Q124">
            <v>2</v>
          </cell>
          <cell r="R124">
            <v>2</v>
          </cell>
          <cell r="S124">
            <v>51</v>
          </cell>
        </row>
        <row r="125">
          <cell r="L125">
            <v>44</v>
          </cell>
          <cell r="M125">
            <v>20</v>
          </cell>
          <cell r="N125">
            <v>44</v>
          </cell>
          <cell r="O125">
            <v>0</v>
          </cell>
          <cell r="P125">
            <v>1</v>
          </cell>
          <cell r="Q125">
            <v>1</v>
          </cell>
          <cell r="R125">
            <v>4</v>
          </cell>
          <cell r="S125">
            <v>44</v>
          </cell>
        </row>
        <row r="126">
          <cell r="L126">
            <v>7</v>
          </cell>
          <cell r="M126">
            <v>14</v>
          </cell>
          <cell r="N126">
            <v>10</v>
          </cell>
          <cell r="O126">
            <v>1</v>
          </cell>
          <cell r="P126">
            <v>4</v>
          </cell>
          <cell r="Q126">
            <v>6</v>
          </cell>
          <cell r="R126">
            <v>2</v>
          </cell>
          <cell r="S126">
            <v>41</v>
          </cell>
        </row>
        <row r="127">
          <cell r="L127">
            <v>1</v>
          </cell>
          <cell r="M127">
            <v>8</v>
          </cell>
          <cell r="N127">
            <v>10</v>
          </cell>
          <cell r="O127">
            <v>0</v>
          </cell>
          <cell r="P127">
            <v>6</v>
          </cell>
          <cell r="Q127">
            <v>2</v>
          </cell>
          <cell r="R127">
            <v>3</v>
          </cell>
          <cell r="S127">
            <v>51</v>
          </cell>
        </row>
        <row r="128">
          <cell r="L128">
            <v>0</v>
          </cell>
          <cell r="M128">
            <v>5</v>
          </cell>
          <cell r="N128">
            <v>0</v>
          </cell>
          <cell r="O128">
            <v>0</v>
          </cell>
          <cell r="P128">
            <v>2</v>
          </cell>
          <cell r="Q128">
            <v>2</v>
          </cell>
          <cell r="R128">
            <v>1</v>
          </cell>
          <cell r="S128">
            <v>65</v>
          </cell>
        </row>
        <row r="129">
          <cell r="L129">
            <v>1</v>
          </cell>
          <cell r="M129">
            <v>7</v>
          </cell>
          <cell r="N129">
            <v>1</v>
          </cell>
          <cell r="O129">
            <v>1</v>
          </cell>
          <cell r="P129">
            <v>5</v>
          </cell>
          <cell r="Q129">
            <v>3</v>
          </cell>
          <cell r="R129">
            <v>3</v>
          </cell>
          <cell r="S129">
            <v>46</v>
          </cell>
        </row>
        <row r="130">
          <cell r="L130">
            <v>3</v>
          </cell>
          <cell r="M130">
            <v>12</v>
          </cell>
          <cell r="N130">
            <v>3</v>
          </cell>
          <cell r="O130">
            <v>0</v>
          </cell>
          <cell r="P130">
            <v>2</v>
          </cell>
          <cell r="Q130">
            <v>3</v>
          </cell>
          <cell r="R130">
            <v>3</v>
          </cell>
          <cell r="S130">
            <v>50</v>
          </cell>
        </row>
        <row r="131">
          <cell r="L131">
            <v>0</v>
          </cell>
          <cell r="M131">
            <v>5</v>
          </cell>
          <cell r="N131">
            <v>0</v>
          </cell>
          <cell r="O131">
            <v>1</v>
          </cell>
          <cell r="P131">
            <v>4</v>
          </cell>
          <cell r="Q131">
            <v>6</v>
          </cell>
          <cell r="R131">
            <v>1</v>
          </cell>
          <cell r="S131">
            <v>51</v>
          </cell>
        </row>
        <row r="132">
          <cell r="L132">
            <v>3</v>
          </cell>
          <cell r="M132">
            <v>20</v>
          </cell>
          <cell r="N132">
            <v>4</v>
          </cell>
          <cell r="O132">
            <v>1</v>
          </cell>
          <cell r="P132">
            <v>5</v>
          </cell>
          <cell r="Q132">
            <v>4</v>
          </cell>
          <cell r="R132">
            <v>3</v>
          </cell>
          <cell r="S132">
            <v>58</v>
          </cell>
        </row>
        <row r="133">
          <cell r="L133">
            <v>40</v>
          </cell>
          <cell r="M133">
            <v>15</v>
          </cell>
          <cell r="N133">
            <v>60</v>
          </cell>
          <cell r="O133">
            <v>1</v>
          </cell>
          <cell r="P133">
            <v>4</v>
          </cell>
          <cell r="Q133">
            <v>6</v>
          </cell>
          <cell r="R133">
            <v>2</v>
          </cell>
          <cell r="S133">
            <v>52</v>
          </cell>
        </row>
        <row r="134">
          <cell r="L134">
            <v>0.5</v>
          </cell>
          <cell r="M134">
            <v>10</v>
          </cell>
          <cell r="N134">
            <v>0.5</v>
          </cell>
          <cell r="O134">
            <v>0</v>
          </cell>
          <cell r="P134">
            <v>1</v>
          </cell>
          <cell r="Q134">
            <v>4</v>
          </cell>
          <cell r="R134">
            <v>4</v>
          </cell>
          <cell r="S134">
            <v>56</v>
          </cell>
        </row>
        <row r="135">
          <cell r="L135">
            <v>2</v>
          </cell>
          <cell r="M135">
            <v>12</v>
          </cell>
          <cell r="N135">
            <v>1</v>
          </cell>
          <cell r="O135">
            <v>1</v>
          </cell>
          <cell r="P135">
            <v>4</v>
          </cell>
          <cell r="Q135">
            <v>4</v>
          </cell>
          <cell r="R135">
            <v>2</v>
          </cell>
          <cell r="S135">
            <v>50</v>
          </cell>
        </row>
        <row r="136">
          <cell r="L136">
            <v>5</v>
          </cell>
          <cell r="M136">
            <v>5</v>
          </cell>
          <cell r="N136">
            <v>5</v>
          </cell>
          <cell r="O136">
            <v>1</v>
          </cell>
          <cell r="P136">
            <v>4</v>
          </cell>
          <cell r="Q136">
            <v>3</v>
          </cell>
          <cell r="R136">
            <v>2</v>
          </cell>
          <cell r="S136">
            <v>42</v>
          </cell>
        </row>
        <row r="137">
          <cell r="L137">
            <v>12</v>
          </cell>
          <cell r="M137">
            <v>12</v>
          </cell>
          <cell r="N137">
            <v>12</v>
          </cell>
          <cell r="O137">
            <v>0</v>
          </cell>
          <cell r="P137">
            <v>1</v>
          </cell>
          <cell r="Q137">
            <v>2</v>
          </cell>
          <cell r="R137">
            <v>4</v>
          </cell>
          <cell r="S137">
            <v>34</v>
          </cell>
        </row>
        <row r="138">
          <cell r="L138">
            <v>4</v>
          </cell>
          <cell r="M138">
            <v>7</v>
          </cell>
          <cell r="N138">
            <v>7</v>
          </cell>
          <cell r="O138">
            <v>1</v>
          </cell>
          <cell r="P138">
            <v>3</v>
          </cell>
          <cell r="Q138">
            <v>4</v>
          </cell>
          <cell r="R138">
            <v>4</v>
          </cell>
          <cell r="S138">
            <v>64</v>
          </cell>
        </row>
        <row r="139">
          <cell r="L139">
            <v>4</v>
          </cell>
          <cell r="M139">
            <v>24</v>
          </cell>
          <cell r="N139">
            <v>4</v>
          </cell>
          <cell r="O139">
            <v>1</v>
          </cell>
          <cell r="P139">
            <v>5</v>
          </cell>
          <cell r="Q139">
            <v>5</v>
          </cell>
          <cell r="R139">
            <v>5</v>
          </cell>
          <cell r="S139">
            <v>73</v>
          </cell>
        </row>
        <row r="140">
          <cell r="L140">
            <v>0</v>
          </cell>
          <cell r="M140">
            <v>5</v>
          </cell>
          <cell r="N140">
            <v>0</v>
          </cell>
          <cell r="O140">
            <v>1</v>
          </cell>
          <cell r="P140">
            <v>5</v>
          </cell>
          <cell r="Q140">
            <v>4</v>
          </cell>
          <cell r="R140">
            <v>2</v>
          </cell>
          <cell r="S140">
            <v>40</v>
          </cell>
        </row>
        <row r="141">
          <cell r="L141">
            <v>5</v>
          </cell>
          <cell r="M141">
            <v>10</v>
          </cell>
          <cell r="N141">
            <v>10</v>
          </cell>
          <cell r="O141">
            <v>1</v>
          </cell>
          <cell r="P141">
            <v>4</v>
          </cell>
          <cell r="Q141">
            <v>4</v>
          </cell>
          <cell r="R141">
            <v>5</v>
          </cell>
          <cell r="S141">
            <v>40</v>
          </cell>
        </row>
        <row r="142">
          <cell r="L142">
            <v>35</v>
          </cell>
          <cell r="M142">
            <v>10</v>
          </cell>
          <cell r="N142">
            <v>45</v>
          </cell>
          <cell r="O142">
            <v>1</v>
          </cell>
          <cell r="P142">
            <v>4</v>
          </cell>
          <cell r="Q142">
            <v>4</v>
          </cell>
          <cell r="R142">
            <v>2</v>
          </cell>
          <cell r="S142">
            <v>42</v>
          </cell>
        </row>
        <row r="143">
          <cell r="L143">
            <v>7</v>
          </cell>
          <cell r="M143">
            <v>28</v>
          </cell>
          <cell r="N143">
            <v>7</v>
          </cell>
          <cell r="O143">
            <v>1</v>
          </cell>
          <cell r="P143">
            <v>5</v>
          </cell>
          <cell r="Q143">
            <v>4</v>
          </cell>
          <cell r="R143">
            <v>4</v>
          </cell>
          <cell r="S143">
            <v>67</v>
          </cell>
        </row>
        <row r="144">
          <cell r="L144">
            <v>2</v>
          </cell>
          <cell r="M144">
            <v>20</v>
          </cell>
          <cell r="N144">
            <v>0</v>
          </cell>
          <cell r="O144">
            <v>1</v>
          </cell>
          <cell r="P144">
            <v>3</v>
          </cell>
          <cell r="Q144">
            <v>3</v>
          </cell>
          <cell r="R144">
            <v>4</v>
          </cell>
          <cell r="S144">
            <v>61</v>
          </cell>
        </row>
        <row r="145">
          <cell r="L145">
            <v>50</v>
          </cell>
          <cell r="M145">
            <v>2</v>
          </cell>
          <cell r="N145">
            <v>28</v>
          </cell>
          <cell r="O145">
            <v>0</v>
          </cell>
          <cell r="P145">
            <v>2</v>
          </cell>
          <cell r="Q145">
            <v>3</v>
          </cell>
          <cell r="R145">
            <v>3</v>
          </cell>
          <cell r="S145">
            <v>40</v>
          </cell>
        </row>
        <row r="146">
          <cell r="L146">
            <v>0</v>
          </cell>
          <cell r="M146">
            <v>10</v>
          </cell>
          <cell r="N146">
            <v>0</v>
          </cell>
          <cell r="O146">
            <v>1</v>
          </cell>
          <cell r="P146">
            <v>5</v>
          </cell>
          <cell r="Q146">
            <v>4</v>
          </cell>
          <cell r="R146">
            <v>3</v>
          </cell>
          <cell r="S146">
            <v>53</v>
          </cell>
        </row>
        <row r="147">
          <cell r="L147">
            <v>30</v>
          </cell>
          <cell r="M147">
            <v>10</v>
          </cell>
          <cell r="N147">
            <v>30</v>
          </cell>
          <cell r="O147">
            <v>1</v>
          </cell>
          <cell r="P147">
            <v>3</v>
          </cell>
          <cell r="Q147">
            <v>3</v>
          </cell>
          <cell r="R147">
            <v>4</v>
          </cell>
          <cell r="S147">
            <v>33</v>
          </cell>
        </row>
        <row r="148">
          <cell r="L148">
            <v>0</v>
          </cell>
          <cell r="M148">
            <v>10</v>
          </cell>
          <cell r="N148">
            <v>0</v>
          </cell>
          <cell r="O148">
            <v>0</v>
          </cell>
          <cell r="P148">
            <v>4</v>
          </cell>
          <cell r="Q148">
            <v>2</v>
          </cell>
          <cell r="R148">
            <v>2</v>
          </cell>
          <cell r="S148">
            <v>54</v>
          </cell>
        </row>
        <row r="149">
          <cell r="L149">
            <v>5</v>
          </cell>
          <cell r="M149">
            <v>10</v>
          </cell>
          <cell r="N149">
            <v>8</v>
          </cell>
          <cell r="O149">
            <v>0</v>
          </cell>
          <cell r="P149">
            <v>4</v>
          </cell>
          <cell r="Q149">
            <v>2</v>
          </cell>
          <cell r="R149">
            <v>2</v>
          </cell>
          <cell r="S149">
            <v>52</v>
          </cell>
        </row>
        <row r="150">
          <cell r="L150">
            <v>2</v>
          </cell>
          <cell r="M150">
            <v>12</v>
          </cell>
          <cell r="N150">
            <v>2</v>
          </cell>
          <cell r="O150">
            <v>1</v>
          </cell>
          <cell r="P150">
            <v>5</v>
          </cell>
          <cell r="Q150">
            <v>3</v>
          </cell>
          <cell r="R150">
            <v>1</v>
          </cell>
          <cell r="S150">
            <v>55</v>
          </cell>
        </row>
        <row r="151">
          <cell r="L151">
            <v>1</v>
          </cell>
          <cell r="M151">
            <v>7</v>
          </cell>
          <cell r="N151">
            <v>0</v>
          </cell>
          <cell r="O151">
            <v>0</v>
          </cell>
          <cell r="P151">
            <v>3</v>
          </cell>
          <cell r="Q151">
            <v>3</v>
          </cell>
          <cell r="R151">
            <v>2</v>
          </cell>
          <cell r="S151">
            <v>51</v>
          </cell>
        </row>
        <row r="152">
          <cell r="L152">
            <v>4</v>
          </cell>
          <cell r="M152">
            <v>7</v>
          </cell>
          <cell r="N152">
            <v>7</v>
          </cell>
          <cell r="O152">
            <v>0</v>
          </cell>
          <cell r="P152">
            <v>1</v>
          </cell>
          <cell r="Q152">
            <v>1</v>
          </cell>
          <cell r="R152">
            <v>5</v>
          </cell>
          <cell r="S152">
            <v>49</v>
          </cell>
        </row>
        <row r="153">
          <cell r="L153">
            <v>2</v>
          </cell>
          <cell r="M153">
            <v>7</v>
          </cell>
          <cell r="N153">
            <v>3</v>
          </cell>
          <cell r="O153">
            <v>0</v>
          </cell>
          <cell r="P153">
            <v>1</v>
          </cell>
          <cell r="Q153">
            <v>3</v>
          </cell>
          <cell r="R153">
            <v>4</v>
          </cell>
          <cell r="S153">
            <v>61</v>
          </cell>
        </row>
        <row r="154">
          <cell r="L154">
            <v>0</v>
          </cell>
          <cell r="M154">
            <v>8</v>
          </cell>
          <cell r="N154">
            <v>0</v>
          </cell>
          <cell r="O154">
            <v>1</v>
          </cell>
          <cell r="P154">
            <v>3</v>
          </cell>
          <cell r="Q154">
            <v>4</v>
          </cell>
          <cell r="R154">
            <v>2</v>
          </cell>
          <cell r="S154">
            <v>68</v>
          </cell>
        </row>
        <row r="155">
          <cell r="L155">
            <v>40</v>
          </cell>
          <cell r="M155">
            <v>15</v>
          </cell>
          <cell r="N155">
            <v>40</v>
          </cell>
          <cell r="O155">
            <v>1</v>
          </cell>
          <cell r="P155">
            <v>3</v>
          </cell>
          <cell r="Q155">
            <v>3</v>
          </cell>
          <cell r="R155">
            <v>2</v>
          </cell>
          <cell r="S155">
            <v>39</v>
          </cell>
        </row>
        <row r="156">
          <cell r="L156">
            <v>20</v>
          </cell>
          <cell r="M156">
            <v>2</v>
          </cell>
          <cell r="N156">
            <v>5</v>
          </cell>
          <cell r="O156">
            <v>0</v>
          </cell>
          <cell r="P156">
            <v>6</v>
          </cell>
          <cell r="Q156">
            <v>6</v>
          </cell>
          <cell r="R156">
            <v>3</v>
          </cell>
          <cell r="S156">
            <v>40</v>
          </cell>
        </row>
        <row r="157">
          <cell r="L157">
            <v>5</v>
          </cell>
          <cell r="M157">
            <v>1</v>
          </cell>
          <cell r="N157">
            <v>1</v>
          </cell>
          <cell r="O157">
            <v>0</v>
          </cell>
          <cell r="P157">
            <v>1</v>
          </cell>
          <cell r="Q157">
            <v>6</v>
          </cell>
          <cell r="R157">
            <v>2</v>
          </cell>
          <cell r="S157">
            <v>67</v>
          </cell>
        </row>
        <row r="158">
          <cell r="L158">
            <v>0</v>
          </cell>
          <cell r="M158">
            <v>5</v>
          </cell>
          <cell r="N158">
            <v>0</v>
          </cell>
          <cell r="O158">
            <v>1</v>
          </cell>
          <cell r="P158">
            <v>3</v>
          </cell>
          <cell r="Q158">
            <v>3</v>
          </cell>
          <cell r="R158">
            <v>4</v>
          </cell>
          <cell r="S158">
            <v>71</v>
          </cell>
        </row>
        <row r="159">
          <cell r="L159">
            <v>4</v>
          </cell>
          <cell r="M159">
            <v>10</v>
          </cell>
          <cell r="N159">
            <v>7</v>
          </cell>
          <cell r="O159">
            <v>1</v>
          </cell>
          <cell r="P159">
            <v>5</v>
          </cell>
          <cell r="Q159">
            <v>4</v>
          </cell>
          <cell r="R159">
            <v>4</v>
          </cell>
          <cell r="S159">
            <v>52</v>
          </cell>
        </row>
        <row r="160">
          <cell r="L160">
            <v>15</v>
          </cell>
          <cell r="M160">
            <v>10</v>
          </cell>
          <cell r="N160">
            <v>15</v>
          </cell>
          <cell r="O160">
            <v>0</v>
          </cell>
          <cell r="P160">
            <v>1</v>
          </cell>
          <cell r="Q160">
            <v>2</v>
          </cell>
          <cell r="R160">
            <v>4</v>
          </cell>
          <cell r="S160">
            <v>38</v>
          </cell>
        </row>
        <row r="161">
          <cell r="L161">
            <v>0</v>
          </cell>
          <cell r="M161">
            <v>7</v>
          </cell>
          <cell r="N161">
            <v>2</v>
          </cell>
          <cell r="O161">
            <v>1</v>
          </cell>
          <cell r="P161">
            <v>5</v>
          </cell>
          <cell r="Q161">
            <v>4</v>
          </cell>
          <cell r="R161">
            <v>5</v>
          </cell>
          <cell r="S161">
            <v>46</v>
          </cell>
        </row>
        <row r="162">
          <cell r="L162">
            <v>14</v>
          </cell>
          <cell r="M162">
            <v>21</v>
          </cell>
          <cell r="N162">
            <v>14</v>
          </cell>
          <cell r="O162">
            <v>0</v>
          </cell>
          <cell r="P162">
            <v>1</v>
          </cell>
          <cell r="Q162">
            <v>3</v>
          </cell>
          <cell r="R162">
            <v>2</v>
          </cell>
          <cell r="S162">
            <v>73</v>
          </cell>
        </row>
        <row r="163">
          <cell r="L163">
            <v>0</v>
          </cell>
          <cell r="M163">
            <v>5</v>
          </cell>
          <cell r="N163">
            <v>0</v>
          </cell>
          <cell r="O163">
            <v>0</v>
          </cell>
          <cell r="P163">
            <v>3</v>
          </cell>
          <cell r="Q163">
            <v>2</v>
          </cell>
          <cell r="R163">
            <v>4</v>
          </cell>
          <cell r="S163">
            <v>28</v>
          </cell>
        </row>
        <row r="164">
          <cell r="L164">
            <v>2</v>
          </cell>
          <cell r="M164">
            <v>8</v>
          </cell>
          <cell r="N164">
            <v>2</v>
          </cell>
          <cell r="O164">
            <v>1</v>
          </cell>
          <cell r="P164">
            <v>4</v>
          </cell>
          <cell r="Q164">
            <v>3</v>
          </cell>
          <cell r="R164">
            <v>3</v>
          </cell>
          <cell r="S164">
            <v>56</v>
          </cell>
        </row>
        <row r="165">
          <cell r="L165">
            <v>10</v>
          </cell>
          <cell r="M165">
            <v>10</v>
          </cell>
          <cell r="N165">
            <v>5</v>
          </cell>
          <cell r="O165">
            <v>0</v>
          </cell>
          <cell r="P165">
            <v>1</v>
          </cell>
          <cell r="Q165">
            <v>3</v>
          </cell>
          <cell r="R165">
            <v>2</v>
          </cell>
          <cell r="S165">
            <v>67</v>
          </cell>
        </row>
        <row r="166">
          <cell r="L166">
            <v>14</v>
          </cell>
          <cell r="M166">
            <v>2</v>
          </cell>
          <cell r="N166">
            <v>2</v>
          </cell>
          <cell r="O166">
            <v>0</v>
          </cell>
          <cell r="P166">
            <v>1</v>
          </cell>
          <cell r="Q166">
            <v>1</v>
          </cell>
          <cell r="R166">
            <v>2</v>
          </cell>
          <cell r="S166">
            <v>59</v>
          </cell>
        </row>
        <row r="167">
          <cell r="L167">
            <v>2</v>
          </cell>
          <cell r="M167">
            <v>13</v>
          </cell>
          <cell r="N167">
            <v>2</v>
          </cell>
          <cell r="O167">
            <v>0</v>
          </cell>
          <cell r="P167">
            <v>2</v>
          </cell>
          <cell r="Q167">
            <v>2</v>
          </cell>
          <cell r="R167">
            <v>1</v>
          </cell>
          <cell r="S167">
            <v>75</v>
          </cell>
        </row>
        <row r="168">
          <cell r="L168">
            <v>4</v>
          </cell>
          <cell r="M168">
            <v>10</v>
          </cell>
          <cell r="N168">
            <v>3</v>
          </cell>
          <cell r="O168">
            <v>1</v>
          </cell>
          <cell r="P168">
            <v>3</v>
          </cell>
          <cell r="Q168">
            <v>2</v>
          </cell>
          <cell r="R168">
            <v>3</v>
          </cell>
          <cell r="S168">
            <v>63</v>
          </cell>
        </row>
        <row r="169">
          <cell r="L169">
            <v>0</v>
          </cell>
          <cell r="M169">
            <v>1</v>
          </cell>
          <cell r="N169">
            <v>0</v>
          </cell>
          <cell r="O169">
            <v>0</v>
          </cell>
          <cell r="P169">
            <v>2</v>
          </cell>
          <cell r="Q169">
            <v>1</v>
          </cell>
          <cell r="R169">
            <v>2</v>
          </cell>
          <cell r="S169">
            <v>43</v>
          </cell>
        </row>
        <row r="170">
          <cell r="L170">
            <v>0</v>
          </cell>
          <cell r="M170">
            <v>5</v>
          </cell>
          <cell r="N170">
            <v>0</v>
          </cell>
          <cell r="O170">
            <v>1</v>
          </cell>
          <cell r="P170">
            <v>2</v>
          </cell>
          <cell r="Q170">
            <v>3</v>
          </cell>
          <cell r="R170">
            <v>4</v>
          </cell>
          <cell r="S170">
            <v>44</v>
          </cell>
        </row>
        <row r="171">
          <cell r="L171">
            <v>48</v>
          </cell>
          <cell r="M171">
            <v>5</v>
          </cell>
          <cell r="N171">
            <v>12</v>
          </cell>
          <cell r="O171">
            <v>0</v>
          </cell>
          <cell r="P171">
            <v>1</v>
          </cell>
          <cell r="Q171">
            <v>2</v>
          </cell>
          <cell r="R171">
            <v>1</v>
          </cell>
          <cell r="S171">
            <v>36</v>
          </cell>
        </row>
        <row r="172">
          <cell r="L172">
            <v>1</v>
          </cell>
          <cell r="M172">
            <v>3</v>
          </cell>
          <cell r="N172">
            <v>1</v>
          </cell>
          <cell r="O172">
            <v>0</v>
          </cell>
          <cell r="P172">
            <v>1</v>
          </cell>
          <cell r="Q172">
            <v>3</v>
          </cell>
          <cell r="R172">
            <v>1</v>
          </cell>
          <cell r="S172">
            <v>49</v>
          </cell>
        </row>
        <row r="173">
          <cell r="L173">
            <v>2</v>
          </cell>
          <cell r="M173">
            <v>1</v>
          </cell>
          <cell r="N173">
            <v>2</v>
          </cell>
          <cell r="O173">
            <v>0</v>
          </cell>
          <cell r="P173">
            <v>3</v>
          </cell>
          <cell r="Q173">
            <v>6</v>
          </cell>
          <cell r="R173">
            <v>5</v>
          </cell>
          <cell r="S173">
            <v>54</v>
          </cell>
        </row>
        <row r="174">
          <cell r="L174">
            <v>1</v>
          </cell>
          <cell r="M174">
            <v>10</v>
          </cell>
          <cell r="N174">
            <v>1</v>
          </cell>
          <cell r="O174">
            <v>1</v>
          </cell>
          <cell r="P174">
            <v>1</v>
          </cell>
          <cell r="Q174">
            <v>3</v>
          </cell>
          <cell r="R174">
            <v>3</v>
          </cell>
          <cell r="S174">
            <v>48</v>
          </cell>
        </row>
        <row r="175">
          <cell r="L175">
            <v>20</v>
          </cell>
          <cell r="M175">
            <v>3</v>
          </cell>
          <cell r="N175">
            <v>20</v>
          </cell>
          <cell r="O175">
            <v>0</v>
          </cell>
          <cell r="P175">
            <v>1</v>
          </cell>
          <cell r="Q175">
            <v>6</v>
          </cell>
          <cell r="R175">
            <v>4</v>
          </cell>
          <cell r="S175">
            <v>41</v>
          </cell>
        </row>
        <row r="176">
          <cell r="L176">
            <v>5</v>
          </cell>
          <cell r="M176">
            <v>20</v>
          </cell>
          <cell r="N176">
            <v>7</v>
          </cell>
          <cell r="O176">
            <v>1</v>
          </cell>
          <cell r="P176">
            <v>4</v>
          </cell>
          <cell r="Q176">
            <v>3</v>
          </cell>
          <cell r="R176">
            <v>4</v>
          </cell>
          <cell r="S176">
            <v>65</v>
          </cell>
        </row>
        <row r="177">
          <cell r="L177">
            <v>1</v>
          </cell>
          <cell r="M177">
            <v>28</v>
          </cell>
          <cell r="N177">
            <v>2</v>
          </cell>
          <cell r="O177">
            <v>1</v>
          </cell>
          <cell r="P177">
            <v>4</v>
          </cell>
          <cell r="Q177">
            <v>3</v>
          </cell>
          <cell r="R177">
            <v>5</v>
          </cell>
          <cell r="S177">
            <v>74</v>
          </cell>
        </row>
        <row r="178"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1</v>
          </cell>
          <cell r="Q178">
            <v>1</v>
          </cell>
          <cell r="R178">
            <v>1</v>
          </cell>
          <cell r="S178">
            <v>57</v>
          </cell>
        </row>
        <row r="179">
          <cell r="L179">
            <v>60</v>
          </cell>
          <cell r="M179">
            <v>12</v>
          </cell>
          <cell r="N179">
            <v>60</v>
          </cell>
          <cell r="O179">
            <v>0</v>
          </cell>
          <cell r="P179">
            <v>2</v>
          </cell>
          <cell r="Q179">
            <v>2</v>
          </cell>
          <cell r="R179">
            <v>4</v>
          </cell>
          <cell r="S179">
            <v>42</v>
          </cell>
        </row>
        <row r="180">
          <cell r="L180">
            <v>2</v>
          </cell>
          <cell r="M180">
            <v>10</v>
          </cell>
          <cell r="N180">
            <v>1</v>
          </cell>
          <cell r="O180">
            <v>0</v>
          </cell>
          <cell r="P180">
            <v>2</v>
          </cell>
          <cell r="Q180">
            <v>1</v>
          </cell>
          <cell r="R180">
            <v>3</v>
          </cell>
          <cell r="S180">
            <v>47</v>
          </cell>
        </row>
        <row r="181">
          <cell r="L181">
            <v>0</v>
          </cell>
          <cell r="M181">
            <v>4</v>
          </cell>
          <cell r="N181">
            <v>1</v>
          </cell>
          <cell r="O181">
            <v>0</v>
          </cell>
          <cell r="P181">
            <v>1</v>
          </cell>
          <cell r="Q181">
            <v>2</v>
          </cell>
          <cell r="R181">
            <v>1</v>
          </cell>
          <cell r="S181">
            <v>67</v>
          </cell>
        </row>
        <row r="182">
          <cell r="L182">
            <v>28</v>
          </cell>
          <cell r="M182">
            <v>4</v>
          </cell>
          <cell r="N182">
            <v>21</v>
          </cell>
          <cell r="O182">
            <v>1</v>
          </cell>
          <cell r="P182">
            <v>5</v>
          </cell>
          <cell r="Q182">
            <v>5</v>
          </cell>
          <cell r="R182">
            <v>1</v>
          </cell>
          <cell r="S182">
            <v>34</v>
          </cell>
        </row>
        <row r="183">
          <cell r="L183">
            <v>0</v>
          </cell>
          <cell r="M183">
            <v>5</v>
          </cell>
          <cell r="N183">
            <v>0</v>
          </cell>
          <cell r="O183">
            <v>0</v>
          </cell>
          <cell r="P183">
            <v>1</v>
          </cell>
          <cell r="Q183">
            <v>3</v>
          </cell>
          <cell r="R183">
            <v>2</v>
          </cell>
          <cell r="S183">
            <v>65</v>
          </cell>
        </row>
        <row r="184">
          <cell r="L184">
            <v>8</v>
          </cell>
          <cell r="M184">
            <v>10</v>
          </cell>
          <cell r="N184">
            <v>8</v>
          </cell>
          <cell r="O184">
            <v>0</v>
          </cell>
          <cell r="P184">
            <v>3</v>
          </cell>
          <cell r="Q184">
            <v>3</v>
          </cell>
          <cell r="R184">
            <v>3</v>
          </cell>
          <cell r="S184">
            <v>59</v>
          </cell>
        </row>
        <row r="185">
          <cell r="L185">
            <v>2</v>
          </cell>
          <cell r="M185">
            <v>3</v>
          </cell>
          <cell r="N185">
            <v>3</v>
          </cell>
          <cell r="O185">
            <v>0</v>
          </cell>
          <cell r="P185">
            <v>1</v>
          </cell>
          <cell r="Q185">
            <v>2</v>
          </cell>
          <cell r="R185">
            <v>1</v>
          </cell>
          <cell r="S185">
            <v>64</v>
          </cell>
        </row>
        <row r="186">
          <cell r="L186">
            <v>7</v>
          </cell>
          <cell r="M186">
            <v>10</v>
          </cell>
          <cell r="N186">
            <v>9</v>
          </cell>
          <cell r="O186">
            <v>1</v>
          </cell>
          <cell r="P186">
            <v>3</v>
          </cell>
          <cell r="Q186">
            <v>3</v>
          </cell>
          <cell r="R186">
            <v>4</v>
          </cell>
          <cell r="S186">
            <v>62</v>
          </cell>
        </row>
        <row r="187">
          <cell r="L187">
            <v>12</v>
          </cell>
          <cell r="M187">
            <v>15</v>
          </cell>
          <cell r="N187">
            <v>2</v>
          </cell>
          <cell r="O187">
            <v>0</v>
          </cell>
          <cell r="P187">
            <v>1</v>
          </cell>
          <cell r="Q187">
            <v>3</v>
          </cell>
          <cell r="R187">
            <v>2</v>
          </cell>
          <cell r="S187">
            <v>57</v>
          </cell>
        </row>
        <row r="188">
          <cell r="L188">
            <v>30</v>
          </cell>
          <cell r="M188">
            <v>21</v>
          </cell>
          <cell r="N188">
            <v>35</v>
          </cell>
          <cell r="O188">
            <v>0</v>
          </cell>
          <cell r="P188">
            <v>3</v>
          </cell>
          <cell r="Q188">
            <v>4</v>
          </cell>
          <cell r="R188">
            <v>4</v>
          </cell>
          <cell r="S188">
            <v>41</v>
          </cell>
        </row>
        <row r="189">
          <cell r="L189">
            <v>0</v>
          </cell>
          <cell r="M189">
            <v>2</v>
          </cell>
          <cell r="N189">
            <v>0</v>
          </cell>
          <cell r="O189">
            <v>0</v>
          </cell>
          <cell r="P189">
            <v>1</v>
          </cell>
          <cell r="Q189">
            <v>2</v>
          </cell>
          <cell r="R189">
            <v>1</v>
          </cell>
          <cell r="S189">
            <v>50</v>
          </cell>
        </row>
        <row r="190">
          <cell r="L190">
            <v>1</v>
          </cell>
          <cell r="M190">
            <v>10</v>
          </cell>
          <cell r="N190">
            <v>5</v>
          </cell>
          <cell r="O190">
            <v>1</v>
          </cell>
          <cell r="P190">
            <v>3</v>
          </cell>
          <cell r="Q190">
            <v>4</v>
          </cell>
          <cell r="R190">
            <v>3</v>
          </cell>
          <cell r="S190">
            <v>75</v>
          </cell>
        </row>
        <row r="191">
          <cell r="L191">
            <v>6</v>
          </cell>
          <cell r="M191">
            <v>8</v>
          </cell>
          <cell r="N191">
            <v>6</v>
          </cell>
          <cell r="O191">
            <v>1</v>
          </cell>
          <cell r="P191">
            <v>3</v>
          </cell>
          <cell r="Q191">
            <v>4</v>
          </cell>
          <cell r="R191">
            <v>4</v>
          </cell>
          <cell r="S191">
            <v>57</v>
          </cell>
        </row>
        <row r="192">
          <cell r="L192">
            <v>20</v>
          </cell>
          <cell r="M192">
            <v>4</v>
          </cell>
          <cell r="N192">
            <v>24</v>
          </cell>
          <cell r="O192">
            <v>1</v>
          </cell>
          <cell r="P192">
            <v>2</v>
          </cell>
          <cell r="Q192">
            <v>3</v>
          </cell>
          <cell r="R192">
            <v>4</v>
          </cell>
          <cell r="S192">
            <v>36</v>
          </cell>
        </row>
        <row r="193">
          <cell r="L193">
            <v>0</v>
          </cell>
          <cell r="M193">
            <v>25</v>
          </cell>
          <cell r="N193">
            <v>0</v>
          </cell>
          <cell r="O193">
            <v>1</v>
          </cell>
          <cell r="P193">
            <v>4</v>
          </cell>
          <cell r="Q193">
            <v>3</v>
          </cell>
          <cell r="R193">
            <v>3</v>
          </cell>
          <cell r="S193">
            <v>67</v>
          </cell>
        </row>
        <row r="194">
          <cell r="L194">
            <v>0</v>
          </cell>
          <cell r="M194">
            <v>5</v>
          </cell>
          <cell r="N194">
            <v>2</v>
          </cell>
          <cell r="O194">
            <v>0</v>
          </cell>
          <cell r="P194">
            <v>1</v>
          </cell>
          <cell r="Q194">
            <v>1</v>
          </cell>
          <cell r="R194">
            <v>1</v>
          </cell>
          <cell r="S194">
            <v>27</v>
          </cell>
        </row>
        <row r="195">
          <cell r="L195">
            <v>40</v>
          </cell>
          <cell r="M195">
            <v>5</v>
          </cell>
          <cell r="N195">
            <v>20</v>
          </cell>
          <cell r="O195">
            <v>0</v>
          </cell>
          <cell r="P195">
            <v>2</v>
          </cell>
          <cell r="Q195">
            <v>2</v>
          </cell>
          <cell r="R195">
            <v>2</v>
          </cell>
          <cell r="S195">
            <v>35</v>
          </cell>
        </row>
        <row r="196">
          <cell r="L196">
            <v>8</v>
          </cell>
          <cell r="M196">
            <v>6</v>
          </cell>
          <cell r="N196">
            <v>6</v>
          </cell>
          <cell r="O196">
            <v>0</v>
          </cell>
          <cell r="P196">
            <v>2</v>
          </cell>
          <cell r="Q196">
            <v>2</v>
          </cell>
          <cell r="R196">
            <v>5</v>
          </cell>
          <cell r="S196">
            <v>41</v>
          </cell>
        </row>
        <row r="197">
          <cell r="L197">
            <v>46.5</v>
          </cell>
          <cell r="M197">
            <v>6</v>
          </cell>
          <cell r="N197">
            <v>46.5</v>
          </cell>
          <cell r="O197">
            <v>1</v>
          </cell>
          <cell r="P197">
            <v>5</v>
          </cell>
          <cell r="Q197">
            <v>3</v>
          </cell>
          <cell r="R197">
            <v>3</v>
          </cell>
          <cell r="S197">
            <v>32</v>
          </cell>
        </row>
        <row r="198">
          <cell r="L198">
            <v>0</v>
          </cell>
          <cell r="M198">
            <v>8</v>
          </cell>
          <cell r="N198">
            <v>0</v>
          </cell>
          <cell r="O198">
            <v>1</v>
          </cell>
          <cell r="P198">
            <v>4</v>
          </cell>
          <cell r="Q198">
            <v>3</v>
          </cell>
          <cell r="R198">
            <v>3</v>
          </cell>
          <cell r="S198">
            <v>52</v>
          </cell>
        </row>
        <row r="199">
          <cell r="L199">
            <v>50</v>
          </cell>
          <cell r="M199">
            <v>4</v>
          </cell>
          <cell r="N199">
            <v>25</v>
          </cell>
          <cell r="O199">
            <v>0</v>
          </cell>
          <cell r="P199">
            <v>3</v>
          </cell>
          <cell r="Q199">
            <v>3</v>
          </cell>
          <cell r="R199">
            <v>5</v>
          </cell>
          <cell r="S199">
            <v>44</v>
          </cell>
        </row>
        <row r="200">
          <cell r="L200">
            <v>20</v>
          </cell>
          <cell r="M200">
            <v>10</v>
          </cell>
          <cell r="N200">
            <v>20</v>
          </cell>
          <cell r="O200">
            <v>1</v>
          </cell>
          <cell r="P200">
            <v>3</v>
          </cell>
          <cell r="Q200">
            <v>3</v>
          </cell>
          <cell r="R200">
            <v>4</v>
          </cell>
          <cell r="S200">
            <v>34</v>
          </cell>
        </row>
        <row r="201">
          <cell r="L201">
            <v>0</v>
          </cell>
          <cell r="M201">
            <v>28</v>
          </cell>
          <cell r="N201">
            <v>0</v>
          </cell>
          <cell r="O201">
            <v>1</v>
          </cell>
          <cell r="P201">
            <v>5</v>
          </cell>
          <cell r="Q201">
            <v>4</v>
          </cell>
          <cell r="R201">
            <v>4</v>
          </cell>
          <cell r="S201">
            <v>69</v>
          </cell>
        </row>
        <row r="202">
          <cell r="L202">
            <v>5</v>
          </cell>
          <cell r="M202">
            <v>10</v>
          </cell>
          <cell r="N202">
            <v>5</v>
          </cell>
          <cell r="O202">
            <v>0</v>
          </cell>
          <cell r="P202">
            <v>2</v>
          </cell>
          <cell r="Q202">
            <v>2</v>
          </cell>
          <cell r="R202">
            <v>2</v>
          </cell>
          <cell r="S202">
            <v>63</v>
          </cell>
        </row>
        <row r="203">
          <cell r="L203">
            <v>4</v>
          </cell>
          <cell r="M203">
            <v>7</v>
          </cell>
          <cell r="N203">
            <v>5</v>
          </cell>
          <cell r="O203">
            <v>1</v>
          </cell>
          <cell r="P203">
            <v>5</v>
          </cell>
          <cell r="Q203">
            <v>5</v>
          </cell>
          <cell r="R203">
            <v>5</v>
          </cell>
          <cell r="S203">
            <v>38</v>
          </cell>
        </row>
        <row r="204">
          <cell r="L204">
            <v>0</v>
          </cell>
          <cell r="M204">
            <v>16</v>
          </cell>
          <cell r="N204">
            <v>14</v>
          </cell>
          <cell r="O204">
            <v>1</v>
          </cell>
          <cell r="P204">
            <v>1</v>
          </cell>
          <cell r="Q204">
            <v>5</v>
          </cell>
          <cell r="R204">
            <v>3</v>
          </cell>
          <cell r="S204">
            <v>66</v>
          </cell>
        </row>
        <row r="205">
          <cell r="L205">
            <v>6</v>
          </cell>
          <cell r="M205">
            <v>16</v>
          </cell>
          <cell r="N205">
            <v>4</v>
          </cell>
          <cell r="O205">
            <v>1</v>
          </cell>
          <cell r="P205">
            <v>4</v>
          </cell>
          <cell r="Q205">
            <v>3</v>
          </cell>
          <cell r="R205">
            <v>4</v>
          </cell>
          <cell r="S205">
            <v>66</v>
          </cell>
        </row>
        <row r="206">
          <cell r="L206">
            <v>4</v>
          </cell>
          <cell r="M206">
            <v>10</v>
          </cell>
          <cell r="N206">
            <v>4</v>
          </cell>
          <cell r="O206">
            <v>1</v>
          </cell>
          <cell r="P206">
            <v>4</v>
          </cell>
          <cell r="Q206">
            <v>4</v>
          </cell>
          <cell r="R206">
            <v>4</v>
          </cell>
          <cell r="S206">
            <v>62</v>
          </cell>
        </row>
        <row r="207">
          <cell r="L207">
            <v>60</v>
          </cell>
          <cell r="M207">
            <v>4</v>
          </cell>
          <cell r="N207">
            <v>60</v>
          </cell>
          <cell r="O207">
            <v>1</v>
          </cell>
          <cell r="P207">
            <v>5</v>
          </cell>
          <cell r="Q207">
            <v>4</v>
          </cell>
          <cell r="R207">
            <v>1</v>
          </cell>
          <cell r="S207">
            <v>32</v>
          </cell>
        </row>
        <row r="208">
          <cell r="L208">
            <v>0</v>
          </cell>
          <cell r="M208">
            <v>15</v>
          </cell>
          <cell r="N208">
            <v>0</v>
          </cell>
          <cell r="O208">
            <v>1</v>
          </cell>
          <cell r="P208">
            <v>5</v>
          </cell>
          <cell r="Q208">
            <v>3</v>
          </cell>
          <cell r="R208">
            <v>3</v>
          </cell>
          <cell r="S208">
            <v>79</v>
          </cell>
        </row>
        <row r="209">
          <cell r="L209">
            <v>25</v>
          </cell>
          <cell r="M209">
            <v>6</v>
          </cell>
          <cell r="N209">
            <v>25</v>
          </cell>
          <cell r="O209">
            <v>1</v>
          </cell>
          <cell r="P209">
            <v>3</v>
          </cell>
          <cell r="Q209">
            <v>6</v>
          </cell>
          <cell r="R209">
            <v>4</v>
          </cell>
          <cell r="S209">
            <v>36</v>
          </cell>
        </row>
        <row r="210">
          <cell r="L210">
            <v>3</v>
          </cell>
          <cell r="M210">
            <v>3</v>
          </cell>
          <cell r="N210">
            <v>3</v>
          </cell>
          <cell r="O210">
            <v>0</v>
          </cell>
          <cell r="P210">
            <v>5</v>
          </cell>
          <cell r="Q210">
            <v>3</v>
          </cell>
          <cell r="R210">
            <v>2</v>
          </cell>
          <cell r="S210">
            <v>46</v>
          </cell>
        </row>
        <row r="211">
          <cell r="L211">
            <v>1</v>
          </cell>
          <cell r="M211">
            <v>4</v>
          </cell>
          <cell r="N211">
            <v>1</v>
          </cell>
          <cell r="O211">
            <v>1</v>
          </cell>
          <cell r="P211">
            <v>3</v>
          </cell>
          <cell r="Q211">
            <v>4</v>
          </cell>
          <cell r="R211">
            <v>2</v>
          </cell>
          <cell r="S211">
            <v>38</v>
          </cell>
        </row>
        <row r="212">
          <cell r="L212">
            <v>4</v>
          </cell>
          <cell r="M212">
            <v>4</v>
          </cell>
          <cell r="N212">
            <v>4</v>
          </cell>
          <cell r="O212">
            <v>0</v>
          </cell>
          <cell r="P212">
            <v>2</v>
          </cell>
          <cell r="Q212">
            <v>3</v>
          </cell>
          <cell r="R212">
            <v>4</v>
          </cell>
          <cell r="S212">
            <v>55</v>
          </cell>
        </row>
        <row r="213">
          <cell r="L213">
            <v>1</v>
          </cell>
          <cell r="M213">
            <v>14</v>
          </cell>
          <cell r="N213">
            <v>0</v>
          </cell>
          <cell r="O213">
            <v>1</v>
          </cell>
          <cell r="P213">
            <v>5</v>
          </cell>
          <cell r="Q213">
            <v>4</v>
          </cell>
          <cell r="R213">
            <v>4</v>
          </cell>
          <cell r="S213">
            <v>66</v>
          </cell>
        </row>
        <row r="214">
          <cell r="L214">
            <v>0</v>
          </cell>
          <cell r="M214">
            <v>1</v>
          </cell>
          <cell r="N214">
            <v>0</v>
          </cell>
          <cell r="O214">
            <v>0</v>
          </cell>
          <cell r="P214">
            <v>1</v>
          </cell>
          <cell r="Q214">
            <v>2</v>
          </cell>
          <cell r="R214">
            <v>2</v>
          </cell>
          <cell r="S214">
            <v>56</v>
          </cell>
        </row>
        <row r="215">
          <cell r="L215">
            <v>0</v>
          </cell>
          <cell r="M215">
            <v>10</v>
          </cell>
          <cell r="N215">
            <v>0</v>
          </cell>
          <cell r="O215">
            <v>0</v>
          </cell>
          <cell r="P215">
            <v>3</v>
          </cell>
          <cell r="Q215">
            <v>1</v>
          </cell>
          <cell r="R215">
            <v>4</v>
          </cell>
          <cell r="S215">
            <v>57</v>
          </cell>
        </row>
        <row r="216">
          <cell r="L216">
            <v>4</v>
          </cell>
          <cell r="M216">
            <v>6</v>
          </cell>
          <cell r="N216">
            <v>6</v>
          </cell>
          <cell r="O216">
            <v>1</v>
          </cell>
          <cell r="P216">
            <v>4</v>
          </cell>
          <cell r="Q216">
            <v>3</v>
          </cell>
          <cell r="R216">
            <v>2</v>
          </cell>
          <cell r="S216">
            <v>50</v>
          </cell>
        </row>
        <row r="217">
          <cell r="L217">
            <v>0</v>
          </cell>
          <cell r="M217">
            <v>18</v>
          </cell>
          <cell r="N217">
            <v>0</v>
          </cell>
          <cell r="O217">
            <v>1</v>
          </cell>
          <cell r="P217">
            <v>4</v>
          </cell>
          <cell r="Q217">
            <v>3</v>
          </cell>
          <cell r="R217">
            <v>2</v>
          </cell>
          <cell r="S217">
            <v>34</v>
          </cell>
        </row>
        <row r="218">
          <cell r="L218">
            <v>3</v>
          </cell>
          <cell r="M218">
            <v>15</v>
          </cell>
          <cell r="N218">
            <v>3</v>
          </cell>
          <cell r="O218">
            <v>1</v>
          </cell>
          <cell r="P218">
            <v>5</v>
          </cell>
          <cell r="Q218">
            <v>4</v>
          </cell>
          <cell r="R218">
            <v>4</v>
          </cell>
          <cell r="S218">
            <v>55</v>
          </cell>
        </row>
        <row r="219">
          <cell r="L219">
            <v>10</v>
          </cell>
          <cell r="M219">
            <v>6</v>
          </cell>
          <cell r="N219">
            <v>10</v>
          </cell>
          <cell r="O219">
            <v>1</v>
          </cell>
          <cell r="P219">
            <v>2</v>
          </cell>
          <cell r="Q219">
            <v>3</v>
          </cell>
          <cell r="R219">
            <v>3</v>
          </cell>
          <cell r="S219">
            <v>73</v>
          </cell>
        </row>
        <row r="220">
          <cell r="L220">
            <v>1</v>
          </cell>
          <cell r="M220">
            <v>71</v>
          </cell>
          <cell r="N220">
            <v>1</v>
          </cell>
          <cell r="O220">
            <v>0</v>
          </cell>
          <cell r="P220">
            <v>2</v>
          </cell>
          <cell r="Q220">
            <v>2</v>
          </cell>
          <cell r="R220">
            <v>2</v>
          </cell>
          <cell r="S220">
            <v>54</v>
          </cell>
        </row>
        <row r="221">
          <cell r="L221">
            <v>0</v>
          </cell>
          <cell r="M221">
            <v>5</v>
          </cell>
          <cell r="N221">
            <v>0</v>
          </cell>
          <cell r="O221">
            <v>0</v>
          </cell>
          <cell r="P221">
            <v>2</v>
          </cell>
          <cell r="Q221">
            <v>2</v>
          </cell>
          <cell r="R221">
            <v>2</v>
          </cell>
          <cell r="S221">
            <v>49</v>
          </cell>
        </row>
        <row r="222">
          <cell r="L222">
            <v>21</v>
          </cell>
          <cell r="M222">
            <v>8</v>
          </cell>
          <cell r="N222">
            <v>15</v>
          </cell>
          <cell r="O222">
            <v>0</v>
          </cell>
          <cell r="P222">
            <v>1</v>
          </cell>
          <cell r="Q222">
            <v>2</v>
          </cell>
          <cell r="R222">
            <v>1</v>
          </cell>
          <cell r="S222">
            <v>63</v>
          </cell>
        </row>
        <row r="223">
          <cell r="L223">
            <v>0</v>
          </cell>
          <cell r="M223">
            <v>14</v>
          </cell>
          <cell r="N223">
            <v>7</v>
          </cell>
          <cell r="O223">
            <v>1</v>
          </cell>
          <cell r="P223">
            <v>4</v>
          </cell>
          <cell r="Q223">
            <v>4</v>
          </cell>
          <cell r="R223">
            <v>4</v>
          </cell>
          <cell r="S223">
            <v>69</v>
          </cell>
        </row>
        <row r="224">
          <cell r="L224">
            <v>34</v>
          </cell>
          <cell r="M224">
            <v>0</v>
          </cell>
          <cell r="N224">
            <v>10</v>
          </cell>
          <cell r="O224">
            <v>0</v>
          </cell>
          <cell r="P224">
            <v>1</v>
          </cell>
          <cell r="Q224">
            <v>1</v>
          </cell>
          <cell r="R224">
            <v>1</v>
          </cell>
          <cell r="S224">
            <v>45</v>
          </cell>
        </row>
        <row r="225">
          <cell r="L225">
            <v>16</v>
          </cell>
          <cell r="M225">
            <v>20</v>
          </cell>
          <cell r="N225">
            <v>16</v>
          </cell>
          <cell r="O225">
            <v>1</v>
          </cell>
          <cell r="P225">
            <v>5</v>
          </cell>
          <cell r="Q225">
            <v>3</v>
          </cell>
          <cell r="R225">
            <v>4</v>
          </cell>
          <cell r="S225">
            <v>64</v>
          </cell>
        </row>
        <row r="226">
          <cell r="L226">
            <v>38</v>
          </cell>
          <cell r="M226">
            <v>6</v>
          </cell>
          <cell r="N226">
            <v>38</v>
          </cell>
          <cell r="O226">
            <v>1</v>
          </cell>
          <cell r="P226">
            <v>4</v>
          </cell>
          <cell r="Q226">
            <v>6</v>
          </cell>
          <cell r="R226">
            <v>3</v>
          </cell>
          <cell r="S226">
            <v>36</v>
          </cell>
        </row>
        <row r="227">
          <cell r="L227">
            <v>5</v>
          </cell>
          <cell r="M227">
            <v>5</v>
          </cell>
          <cell r="N227">
            <v>1</v>
          </cell>
          <cell r="O227">
            <v>0</v>
          </cell>
          <cell r="P227">
            <v>2</v>
          </cell>
          <cell r="Q227">
            <v>2</v>
          </cell>
          <cell r="R227">
            <v>3</v>
          </cell>
          <cell r="S227">
            <v>48</v>
          </cell>
        </row>
        <row r="228">
          <cell r="L228">
            <v>12</v>
          </cell>
          <cell r="M228">
            <v>10</v>
          </cell>
          <cell r="N228">
            <v>12</v>
          </cell>
          <cell r="O228">
            <v>0</v>
          </cell>
          <cell r="P228">
            <v>3</v>
          </cell>
          <cell r="Q228">
            <v>1</v>
          </cell>
          <cell r="R228">
            <v>2</v>
          </cell>
          <cell r="S228">
            <v>71</v>
          </cell>
        </row>
        <row r="229">
          <cell r="L229">
            <v>2</v>
          </cell>
          <cell r="M229">
            <v>7</v>
          </cell>
          <cell r="N229">
            <v>0</v>
          </cell>
          <cell r="O229">
            <v>0</v>
          </cell>
          <cell r="P229">
            <v>1</v>
          </cell>
          <cell r="Q229">
            <v>2</v>
          </cell>
          <cell r="R229">
            <v>3</v>
          </cell>
          <cell r="S229">
            <v>71</v>
          </cell>
        </row>
        <row r="230">
          <cell r="L230">
            <v>15</v>
          </cell>
          <cell r="M230">
            <v>12</v>
          </cell>
          <cell r="N230">
            <v>3</v>
          </cell>
          <cell r="O230">
            <v>0</v>
          </cell>
          <cell r="P230">
            <v>2</v>
          </cell>
          <cell r="Q230">
            <v>2</v>
          </cell>
          <cell r="R230">
            <v>3</v>
          </cell>
          <cell r="S230">
            <v>44</v>
          </cell>
        </row>
        <row r="231">
          <cell r="L231">
            <v>2</v>
          </cell>
          <cell r="M231">
            <v>1</v>
          </cell>
          <cell r="N231">
            <v>0</v>
          </cell>
          <cell r="O231">
            <v>0</v>
          </cell>
          <cell r="P231">
            <v>1</v>
          </cell>
          <cell r="Q231">
            <v>2</v>
          </cell>
          <cell r="R231">
            <v>1</v>
          </cell>
          <cell r="S231">
            <v>68</v>
          </cell>
        </row>
        <row r="232">
          <cell r="L232">
            <v>7</v>
          </cell>
          <cell r="M232">
            <v>7</v>
          </cell>
          <cell r="N232">
            <v>0</v>
          </cell>
          <cell r="O232">
            <v>0</v>
          </cell>
          <cell r="P232">
            <v>2</v>
          </cell>
          <cell r="Q232">
            <v>3</v>
          </cell>
          <cell r="R232">
            <v>2</v>
          </cell>
          <cell r="S232">
            <v>54</v>
          </cell>
        </row>
        <row r="233">
          <cell r="L233">
            <v>35</v>
          </cell>
          <cell r="M233">
            <v>4</v>
          </cell>
          <cell r="N233">
            <v>25</v>
          </cell>
          <cell r="O233">
            <v>1</v>
          </cell>
          <cell r="P233">
            <v>3</v>
          </cell>
          <cell r="Q233">
            <v>3</v>
          </cell>
          <cell r="R233">
            <v>2</v>
          </cell>
          <cell r="S233">
            <v>26</v>
          </cell>
        </row>
        <row r="234">
          <cell r="L234">
            <v>0</v>
          </cell>
          <cell r="M234">
            <v>2</v>
          </cell>
          <cell r="N234">
            <v>0</v>
          </cell>
          <cell r="O234">
            <v>0</v>
          </cell>
          <cell r="P234">
            <v>3</v>
          </cell>
          <cell r="Q234">
            <v>2</v>
          </cell>
          <cell r="R234">
            <v>2</v>
          </cell>
          <cell r="S234">
            <v>72</v>
          </cell>
        </row>
        <row r="235">
          <cell r="L235">
            <v>0</v>
          </cell>
          <cell r="M235">
            <v>4</v>
          </cell>
          <cell r="N235">
            <v>0</v>
          </cell>
          <cell r="O235">
            <v>0</v>
          </cell>
          <cell r="P235">
            <v>2</v>
          </cell>
          <cell r="Q235">
            <v>2</v>
          </cell>
          <cell r="R235">
            <v>2</v>
          </cell>
          <cell r="S235">
            <v>39</v>
          </cell>
        </row>
        <row r="236">
          <cell r="L236">
            <v>0</v>
          </cell>
          <cell r="M236">
            <v>7</v>
          </cell>
          <cell r="N236">
            <v>0</v>
          </cell>
          <cell r="O236">
            <v>1</v>
          </cell>
          <cell r="P236">
            <v>5</v>
          </cell>
          <cell r="Q236">
            <v>5</v>
          </cell>
          <cell r="R236">
            <v>2</v>
          </cell>
          <cell r="S236">
            <v>51</v>
          </cell>
        </row>
        <row r="237">
          <cell r="L237">
            <v>0</v>
          </cell>
          <cell r="M237">
            <v>10</v>
          </cell>
          <cell r="N237">
            <v>0</v>
          </cell>
          <cell r="O237">
            <v>0</v>
          </cell>
          <cell r="P237">
            <v>1</v>
          </cell>
          <cell r="Q237">
            <v>3</v>
          </cell>
          <cell r="R237">
            <v>3</v>
          </cell>
          <cell r="S237">
            <v>70</v>
          </cell>
        </row>
        <row r="238">
          <cell r="L238">
            <v>50</v>
          </cell>
          <cell r="M238">
            <v>8</v>
          </cell>
          <cell r="N238">
            <v>40</v>
          </cell>
          <cell r="O238">
            <v>0</v>
          </cell>
          <cell r="P238">
            <v>2</v>
          </cell>
          <cell r="Q238">
            <v>2</v>
          </cell>
          <cell r="R238">
            <v>2</v>
          </cell>
          <cell r="S238">
            <v>45</v>
          </cell>
        </row>
        <row r="239">
          <cell r="L239">
            <v>60</v>
          </cell>
          <cell r="M239">
            <v>7</v>
          </cell>
          <cell r="N239">
            <v>40</v>
          </cell>
          <cell r="O239">
            <v>0</v>
          </cell>
          <cell r="P239">
            <v>1</v>
          </cell>
          <cell r="Q239">
            <v>6</v>
          </cell>
          <cell r="R239">
            <v>2</v>
          </cell>
          <cell r="S239">
            <v>31</v>
          </cell>
        </row>
        <row r="240">
          <cell r="L240">
            <v>8</v>
          </cell>
          <cell r="M240">
            <v>2</v>
          </cell>
          <cell r="N240">
            <v>2</v>
          </cell>
          <cell r="O240">
            <v>0</v>
          </cell>
          <cell r="P240">
            <v>1</v>
          </cell>
          <cell r="Q240">
            <v>3</v>
          </cell>
          <cell r="R240">
            <v>2</v>
          </cell>
          <cell r="S240">
            <v>53</v>
          </cell>
        </row>
        <row r="241">
          <cell r="L241">
            <v>2</v>
          </cell>
          <cell r="M241">
            <v>5</v>
          </cell>
          <cell r="N241">
            <v>5</v>
          </cell>
          <cell r="O241">
            <v>1</v>
          </cell>
          <cell r="P241">
            <v>4</v>
          </cell>
          <cell r="Q241">
            <v>4</v>
          </cell>
          <cell r="R241">
            <v>4</v>
          </cell>
          <cell r="S241">
            <v>42</v>
          </cell>
        </row>
        <row r="242">
          <cell r="L242">
            <v>15.99</v>
          </cell>
          <cell r="M242">
            <v>20.99</v>
          </cell>
          <cell r="N242">
            <v>15.99</v>
          </cell>
          <cell r="O242">
            <v>0</v>
          </cell>
          <cell r="P242">
            <v>2</v>
          </cell>
          <cell r="Q242">
            <v>2</v>
          </cell>
          <cell r="R242">
            <v>3</v>
          </cell>
          <cell r="S242">
            <v>43</v>
          </cell>
        </row>
        <row r="243">
          <cell r="L243">
            <v>28</v>
          </cell>
          <cell r="M243">
            <v>4</v>
          </cell>
          <cell r="N243">
            <v>10</v>
          </cell>
          <cell r="O243">
            <v>0</v>
          </cell>
          <cell r="P243">
            <v>2</v>
          </cell>
          <cell r="Q243">
            <v>2</v>
          </cell>
          <cell r="R243">
            <v>2</v>
          </cell>
          <cell r="S243">
            <v>34</v>
          </cell>
        </row>
        <row r="244">
          <cell r="L244">
            <v>7</v>
          </cell>
          <cell r="M244">
            <v>14</v>
          </cell>
          <cell r="N244">
            <v>10</v>
          </cell>
          <cell r="O244">
            <v>1</v>
          </cell>
          <cell r="P244">
            <v>4</v>
          </cell>
          <cell r="Q244">
            <v>3</v>
          </cell>
          <cell r="R244">
            <v>4</v>
          </cell>
          <cell r="S244">
            <v>62</v>
          </cell>
        </row>
        <row r="245">
          <cell r="L245">
            <v>0</v>
          </cell>
          <cell r="M245">
            <v>10</v>
          </cell>
          <cell r="N245">
            <v>0</v>
          </cell>
          <cell r="O245">
            <v>1</v>
          </cell>
          <cell r="P245">
            <v>4</v>
          </cell>
          <cell r="Q245">
            <v>4</v>
          </cell>
          <cell r="R245">
            <v>4</v>
          </cell>
          <cell r="S245">
            <v>61</v>
          </cell>
        </row>
        <row r="246">
          <cell r="L246">
            <v>55</v>
          </cell>
          <cell r="M246">
            <v>0</v>
          </cell>
          <cell r="N246">
            <v>7</v>
          </cell>
          <cell r="O246">
            <v>0</v>
          </cell>
          <cell r="P246">
            <v>1</v>
          </cell>
          <cell r="Q246">
            <v>1</v>
          </cell>
          <cell r="R246">
            <v>1</v>
          </cell>
          <cell r="S246">
            <v>36</v>
          </cell>
        </row>
        <row r="247">
          <cell r="L247">
            <v>1</v>
          </cell>
          <cell r="M247">
            <v>10</v>
          </cell>
          <cell r="N247">
            <v>0</v>
          </cell>
          <cell r="O247">
            <v>1</v>
          </cell>
          <cell r="P247">
            <v>4</v>
          </cell>
          <cell r="Q247">
            <v>4</v>
          </cell>
          <cell r="R247">
            <v>4</v>
          </cell>
          <cell r="S247">
            <v>31</v>
          </cell>
        </row>
        <row r="248">
          <cell r="L248">
            <v>40</v>
          </cell>
          <cell r="M248">
            <v>2</v>
          </cell>
          <cell r="N248">
            <v>40</v>
          </cell>
          <cell r="O248">
            <v>0</v>
          </cell>
          <cell r="P248">
            <v>3</v>
          </cell>
          <cell r="Q248">
            <v>2</v>
          </cell>
          <cell r="R248">
            <v>3</v>
          </cell>
          <cell r="S248">
            <v>40</v>
          </cell>
        </row>
        <row r="249">
          <cell r="L249">
            <v>20</v>
          </cell>
          <cell r="M249">
            <v>12</v>
          </cell>
          <cell r="N249">
            <v>20</v>
          </cell>
          <cell r="O249">
            <v>1</v>
          </cell>
          <cell r="P249">
            <v>4</v>
          </cell>
          <cell r="Q249">
            <v>3</v>
          </cell>
          <cell r="R249">
            <v>3</v>
          </cell>
          <cell r="S249">
            <v>69</v>
          </cell>
        </row>
        <row r="250">
          <cell r="L250">
            <v>42</v>
          </cell>
          <cell r="M250">
            <v>2</v>
          </cell>
          <cell r="N250">
            <v>42</v>
          </cell>
          <cell r="O250">
            <v>0</v>
          </cell>
          <cell r="P250">
            <v>2</v>
          </cell>
          <cell r="Q250">
            <v>3</v>
          </cell>
          <cell r="R250">
            <v>4</v>
          </cell>
          <cell r="S250">
            <v>29</v>
          </cell>
        </row>
        <row r="251">
          <cell r="L251">
            <v>0</v>
          </cell>
          <cell r="M251">
            <v>7</v>
          </cell>
          <cell r="N251">
            <v>0</v>
          </cell>
          <cell r="O251">
            <v>1</v>
          </cell>
          <cell r="P251">
            <v>4</v>
          </cell>
          <cell r="Q251">
            <v>2</v>
          </cell>
          <cell r="R251">
            <v>4</v>
          </cell>
          <cell r="S251">
            <v>30</v>
          </cell>
        </row>
        <row r="252">
          <cell r="L252">
            <v>1</v>
          </cell>
          <cell r="M252">
            <v>4</v>
          </cell>
          <cell r="N252">
            <v>2</v>
          </cell>
          <cell r="O252">
            <v>1</v>
          </cell>
          <cell r="P252">
            <v>5</v>
          </cell>
          <cell r="Q252">
            <v>3</v>
          </cell>
          <cell r="R252">
            <v>5</v>
          </cell>
          <cell r="S252">
            <v>66</v>
          </cell>
        </row>
        <row r="253">
          <cell r="L253">
            <v>1</v>
          </cell>
          <cell r="M253">
            <v>12</v>
          </cell>
          <cell r="N253">
            <v>21</v>
          </cell>
          <cell r="O253">
            <v>1</v>
          </cell>
          <cell r="P253">
            <v>4</v>
          </cell>
          <cell r="Q253">
            <v>4</v>
          </cell>
          <cell r="R253">
            <v>4</v>
          </cell>
          <cell r="S253">
            <v>41</v>
          </cell>
        </row>
        <row r="254">
          <cell r="L254">
            <v>2</v>
          </cell>
          <cell r="M254">
            <v>7</v>
          </cell>
          <cell r="N254">
            <v>1</v>
          </cell>
          <cell r="O254">
            <v>0</v>
          </cell>
          <cell r="P254">
            <v>2</v>
          </cell>
          <cell r="Q254">
            <v>3</v>
          </cell>
          <cell r="R254">
            <v>1</v>
          </cell>
          <cell r="S254">
            <v>64</v>
          </cell>
        </row>
        <row r="255">
          <cell r="L255">
            <v>4</v>
          </cell>
          <cell r="M255">
            <v>10</v>
          </cell>
          <cell r="N255">
            <v>4</v>
          </cell>
          <cell r="O255">
            <v>1</v>
          </cell>
          <cell r="P255">
            <v>5</v>
          </cell>
          <cell r="Q255">
            <v>4</v>
          </cell>
          <cell r="R255">
            <v>5</v>
          </cell>
          <cell r="S255">
            <v>68</v>
          </cell>
        </row>
        <row r="256">
          <cell r="L256">
            <v>5</v>
          </cell>
          <cell r="M256">
            <v>14</v>
          </cell>
          <cell r="N256">
            <v>10</v>
          </cell>
          <cell r="O256">
            <v>1</v>
          </cell>
          <cell r="P256">
            <v>5</v>
          </cell>
          <cell r="Q256">
            <v>4</v>
          </cell>
          <cell r="R256">
            <v>2</v>
          </cell>
          <cell r="S256">
            <v>51</v>
          </cell>
        </row>
        <row r="257">
          <cell r="L257">
            <v>1</v>
          </cell>
          <cell r="M257">
            <v>8</v>
          </cell>
          <cell r="N257">
            <v>1</v>
          </cell>
          <cell r="O257">
            <v>0</v>
          </cell>
          <cell r="P257">
            <v>3</v>
          </cell>
          <cell r="Q257">
            <v>3</v>
          </cell>
          <cell r="R257">
            <v>2</v>
          </cell>
          <cell r="S257">
            <v>29</v>
          </cell>
        </row>
        <row r="258">
          <cell r="L258">
            <v>0</v>
          </cell>
          <cell r="M258">
            <v>5</v>
          </cell>
          <cell r="N258">
            <v>0</v>
          </cell>
          <cell r="O258">
            <v>1</v>
          </cell>
          <cell r="P258">
            <v>4</v>
          </cell>
          <cell r="Q258">
            <v>3</v>
          </cell>
          <cell r="R258">
            <v>4</v>
          </cell>
          <cell r="S258">
            <v>48</v>
          </cell>
        </row>
        <row r="259">
          <cell r="L259">
            <v>0</v>
          </cell>
          <cell r="M259">
            <v>16</v>
          </cell>
          <cell r="N259">
            <v>0</v>
          </cell>
          <cell r="O259">
            <v>1</v>
          </cell>
          <cell r="P259">
            <v>4</v>
          </cell>
          <cell r="Q259">
            <v>1</v>
          </cell>
          <cell r="R259">
            <v>4</v>
          </cell>
          <cell r="S259">
            <v>74</v>
          </cell>
        </row>
        <row r="260">
          <cell r="L260">
            <v>0</v>
          </cell>
          <cell r="M260">
            <v>1</v>
          </cell>
          <cell r="N260">
            <v>0</v>
          </cell>
          <cell r="O260">
            <v>0</v>
          </cell>
          <cell r="P260">
            <v>2</v>
          </cell>
          <cell r="Q260">
            <v>2</v>
          </cell>
          <cell r="R260">
            <v>1</v>
          </cell>
          <cell r="S260">
            <v>58</v>
          </cell>
        </row>
        <row r="261">
          <cell r="L261">
            <v>5</v>
          </cell>
          <cell r="M261">
            <v>20</v>
          </cell>
          <cell r="N261">
            <v>5</v>
          </cell>
          <cell r="O261">
            <v>1</v>
          </cell>
          <cell r="P261">
            <v>3</v>
          </cell>
          <cell r="Q261">
            <v>3</v>
          </cell>
          <cell r="R261">
            <v>3</v>
          </cell>
          <cell r="S261">
            <v>62</v>
          </cell>
        </row>
        <row r="262">
          <cell r="L262">
            <v>25</v>
          </cell>
          <cell r="M262">
            <v>14</v>
          </cell>
          <cell r="N262">
            <v>25</v>
          </cell>
          <cell r="O262">
            <v>1</v>
          </cell>
          <cell r="P262">
            <v>6</v>
          </cell>
          <cell r="Q262">
            <v>6</v>
          </cell>
          <cell r="R262">
            <v>3</v>
          </cell>
          <cell r="S262">
            <v>41</v>
          </cell>
        </row>
        <row r="263">
          <cell r="L263">
            <v>4</v>
          </cell>
          <cell r="M263">
            <v>14</v>
          </cell>
          <cell r="N263">
            <v>4</v>
          </cell>
          <cell r="O263">
            <v>1</v>
          </cell>
          <cell r="P263">
            <v>5</v>
          </cell>
          <cell r="Q263">
            <v>4</v>
          </cell>
          <cell r="R263">
            <v>3</v>
          </cell>
          <cell r="S263">
            <v>69</v>
          </cell>
        </row>
        <row r="264">
          <cell r="L264">
            <v>0</v>
          </cell>
          <cell r="M264">
            <v>7</v>
          </cell>
          <cell r="N264">
            <v>0</v>
          </cell>
          <cell r="O264">
            <v>0</v>
          </cell>
          <cell r="P264">
            <v>1</v>
          </cell>
          <cell r="Q264">
            <v>2</v>
          </cell>
          <cell r="R264">
            <v>3</v>
          </cell>
          <cell r="S264">
            <v>59</v>
          </cell>
        </row>
        <row r="265">
          <cell r="L265">
            <v>30</v>
          </cell>
          <cell r="M265">
            <v>10</v>
          </cell>
          <cell r="N265">
            <v>30</v>
          </cell>
          <cell r="O265">
            <v>1</v>
          </cell>
          <cell r="P265">
            <v>3</v>
          </cell>
          <cell r="Q265">
            <v>3</v>
          </cell>
          <cell r="R265">
            <v>3</v>
          </cell>
          <cell r="S265">
            <v>39</v>
          </cell>
        </row>
        <row r="266">
          <cell r="L266">
            <v>5</v>
          </cell>
          <cell r="M266">
            <v>5</v>
          </cell>
          <cell r="N266">
            <v>5</v>
          </cell>
          <cell r="O266">
            <v>0</v>
          </cell>
          <cell r="P266">
            <v>2</v>
          </cell>
          <cell r="Q266">
            <v>2</v>
          </cell>
          <cell r="R266">
            <v>2</v>
          </cell>
          <cell r="S266">
            <v>62</v>
          </cell>
        </row>
        <row r="267">
          <cell r="L267">
            <v>21</v>
          </cell>
          <cell r="M267">
            <v>12</v>
          </cell>
          <cell r="N267">
            <v>36</v>
          </cell>
          <cell r="O267">
            <v>1</v>
          </cell>
          <cell r="P267">
            <v>3</v>
          </cell>
          <cell r="Q267">
            <v>4</v>
          </cell>
          <cell r="R267">
            <v>1</v>
          </cell>
          <cell r="S267">
            <v>29</v>
          </cell>
        </row>
        <row r="268">
          <cell r="L268">
            <v>3</v>
          </cell>
          <cell r="M268">
            <v>2</v>
          </cell>
          <cell r="N268">
            <v>2</v>
          </cell>
          <cell r="O268">
            <v>0</v>
          </cell>
          <cell r="P268">
            <v>1</v>
          </cell>
          <cell r="Q268">
            <v>2</v>
          </cell>
          <cell r="R268">
            <v>2</v>
          </cell>
          <cell r="S268">
            <v>37</v>
          </cell>
        </row>
        <row r="269">
          <cell r="L269">
            <v>0</v>
          </cell>
          <cell r="M269">
            <v>8</v>
          </cell>
          <cell r="N269">
            <v>0</v>
          </cell>
          <cell r="O269">
            <v>1</v>
          </cell>
          <cell r="P269">
            <v>3</v>
          </cell>
          <cell r="Q269">
            <v>3</v>
          </cell>
          <cell r="R269">
            <v>2</v>
          </cell>
          <cell r="S269">
            <v>48</v>
          </cell>
        </row>
        <row r="270">
          <cell r="L270">
            <v>4</v>
          </cell>
          <cell r="M270">
            <v>9</v>
          </cell>
          <cell r="N270">
            <v>4</v>
          </cell>
          <cell r="O270">
            <v>0</v>
          </cell>
          <cell r="P270">
            <v>3</v>
          </cell>
          <cell r="Q270">
            <v>3</v>
          </cell>
          <cell r="R270">
            <v>3</v>
          </cell>
          <cell r="S270">
            <v>47</v>
          </cell>
        </row>
        <row r="271">
          <cell r="L271">
            <v>10</v>
          </cell>
          <cell r="M271">
            <v>1</v>
          </cell>
          <cell r="N271">
            <v>0</v>
          </cell>
          <cell r="O271">
            <v>0</v>
          </cell>
          <cell r="P271">
            <v>1</v>
          </cell>
          <cell r="Q271">
            <v>1</v>
          </cell>
          <cell r="R271">
            <v>1</v>
          </cell>
          <cell r="S271">
            <v>58</v>
          </cell>
        </row>
        <row r="272">
          <cell r="L272">
            <v>50</v>
          </cell>
          <cell r="M272">
            <v>14</v>
          </cell>
          <cell r="N272">
            <v>50</v>
          </cell>
          <cell r="O272">
            <v>1</v>
          </cell>
          <cell r="P272">
            <v>5</v>
          </cell>
          <cell r="Q272">
            <v>5</v>
          </cell>
          <cell r="R272">
            <v>2</v>
          </cell>
          <cell r="S272">
            <v>35</v>
          </cell>
        </row>
        <row r="273">
          <cell r="L273">
            <v>3</v>
          </cell>
          <cell r="M273">
            <v>3</v>
          </cell>
          <cell r="N273">
            <v>5</v>
          </cell>
          <cell r="O273">
            <v>1</v>
          </cell>
          <cell r="P273">
            <v>5</v>
          </cell>
          <cell r="Q273">
            <v>3</v>
          </cell>
          <cell r="R273">
            <v>5</v>
          </cell>
          <cell r="S273">
            <v>72</v>
          </cell>
        </row>
        <row r="274">
          <cell r="L274">
            <v>0</v>
          </cell>
          <cell r="M274">
            <v>8</v>
          </cell>
          <cell r="N274">
            <v>0</v>
          </cell>
          <cell r="O274">
            <v>1</v>
          </cell>
          <cell r="P274">
            <v>5</v>
          </cell>
          <cell r="Q274">
            <v>3</v>
          </cell>
          <cell r="R274">
            <v>3</v>
          </cell>
          <cell r="S274">
            <v>72</v>
          </cell>
        </row>
        <row r="275">
          <cell r="L275">
            <v>1</v>
          </cell>
          <cell r="M275">
            <v>50</v>
          </cell>
          <cell r="N275">
            <v>5</v>
          </cell>
          <cell r="O275">
            <v>1</v>
          </cell>
          <cell r="P275">
            <v>5</v>
          </cell>
          <cell r="Q275">
            <v>3</v>
          </cell>
          <cell r="R275">
            <v>4</v>
          </cell>
          <cell r="S275">
            <v>37</v>
          </cell>
        </row>
        <row r="276">
          <cell r="L276">
            <v>10</v>
          </cell>
          <cell r="M276">
            <v>10</v>
          </cell>
          <cell r="N276">
            <v>10</v>
          </cell>
          <cell r="O276">
            <v>0</v>
          </cell>
          <cell r="P276">
            <v>3</v>
          </cell>
          <cell r="Q276">
            <v>3</v>
          </cell>
          <cell r="R276">
            <v>3</v>
          </cell>
          <cell r="S276">
            <v>44</v>
          </cell>
        </row>
        <row r="277">
          <cell r="L277">
            <v>20</v>
          </cell>
          <cell r="M277">
            <v>0</v>
          </cell>
          <cell r="N277">
            <v>0</v>
          </cell>
          <cell r="O277">
            <v>1</v>
          </cell>
          <cell r="P277">
            <v>1</v>
          </cell>
          <cell r="Q277">
            <v>1</v>
          </cell>
          <cell r="R277">
            <v>1</v>
          </cell>
          <cell r="S277">
            <v>69</v>
          </cell>
        </row>
        <row r="278">
          <cell r="L278">
            <v>0</v>
          </cell>
          <cell r="M278">
            <v>4</v>
          </cell>
          <cell r="N278">
            <v>0</v>
          </cell>
          <cell r="O278">
            <v>1</v>
          </cell>
          <cell r="P278">
            <v>3</v>
          </cell>
          <cell r="Q278">
            <v>3</v>
          </cell>
          <cell r="R278">
            <v>3</v>
          </cell>
          <cell r="S278">
            <v>50</v>
          </cell>
        </row>
        <row r="279">
          <cell r="L279">
            <v>65</v>
          </cell>
          <cell r="M279">
            <v>10</v>
          </cell>
          <cell r="N279">
            <v>45</v>
          </cell>
          <cell r="O279">
            <v>0</v>
          </cell>
          <cell r="P279">
            <v>2</v>
          </cell>
          <cell r="Q279">
            <v>3</v>
          </cell>
          <cell r="R279">
            <v>3</v>
          </cell>
          <cell r="S279">
            <v>37</v>
          </cell>
        </row>
        <row r="280">
          <cell r="L280">
            <v>20</v>
          </cell>
          <cell r="M280">
            <v>7</v>
          </cell>
          <cell r="N280">
            <v>20</v>
          </cell>
          <cell r="O280">
            <v>0</v>
          </cell>
          <cell r="P280">
            <v>2</v>
          </cell>
          <cell r="Q280">
            <v>2</v>
          </cell>
          <cell r="R280">
            <v>1</v>
          </cell>
          <cell r="S280">
            <v>34</v>
          </cell>
        </row>
        <row r="281">
          <cell r="L281">
            <v>3</v>
          </cell>
          <cell r="M281">
            <v>10</v>
          </cell>
          <cell r="N281">
            <v>3</v>
          </cell>
          <cell r="O281">
            <v>0</v>
          </cell>
          <cell r="P281">
            <v>1</v>
          </cell>
          <cell r="Q281">
            <v>6</v>
          </cell>
          <cell r="R281">
            <v>4</v>
          </cell>
          <cell r="S281">
            <v>64</v>
          </cell>
        </row>
        <row r="282">
          <cell r="L282">
            <v>20</v>
          </cell>
          <cell r="M282">
            <v>11</v>
          </cell>
          <cell r="N282">
            <v>20</v>
          </cell>
          <cell r="O282">
            <v>1</v>
          </cell>
          <cell r="P282">
            <v>4</v>
          </cell>
          <cell r="Q282">
            <v>3</v>
          </cell>
          <cell r="R282">
            <v>3</v>
          </cell>
          <cell r="S282">
            <v>38</v>
          </cell>
        </row>
        <row r="283">
          <cell r="L283">
            <v>0</v>
          </cell>
          <cell r="M283">
            <v>15</v>
          </cell>
          <cell r="N283">
            <v>0</v>
          </cell>
          <cell r="O283">
            <v>1</v>
          </cell>
          <cell r="P283">
            <v>3</v>
          </cell>
          <cell r="Q283">
            <v>3</v>
          </cell>
          <cell r="R283">
            <v>3</v>
          </cell>
          <cell r="S283">
            <v>60</v>
          </cell>
        </row>
        <row r="284">
          <cell r="L284">
            <v>0</v>
          </cell>
          <cell r="M284">
            <v>7</v>
          </cell>
          <cell r="N284">
            <v>0</v>
          </cell>
          <cell r="O284">
            <v>1</v>
          </cell>
          <cell r="P284">
            <v>4</v>
          </cell>
          <cell r="Q284">
            <v>3</v>
          </cell>
          <cell r="R284">
            <v>5</v>
          </cell>
          <cell r="S284">
            <v>64</v>
          </cell>
        </row>
        <row r="285">
          <cell r="L285">
            <v>0</v>
          </cell>
          <cell r="M285">
            <v>10</v>
          </cell>
          <cell r="N285">
            <v>0</v>
          </cell>
          <cell r="O285">
            <v>0</v>
          </cell>
          <cell r="P285">
            <v>4</v>
          </cell>
          <cell r="Q285">
            <v>3</v>
          </cell>
          <cell r="R285">
            <v>2</v>
          </cell>
          <cell r="S285">
            <v>23</v>
          </cell>
        </row>
        <row r="286">
          <cell r="L286">
            <v>25</v>
          </cell>
          <cell r="M286">
            <v>10</v>
          </cell>
          <cell r="N286">
            <v>25</v>
          </cell>
          <cell r="O286">
            <v>0</v>
          </cell>
          <cell r="P286">
            <v>2</v>
          </cell>
          <cell r="Q286">
            <v>2</v>
          </cell>
          <cell r="R286">
            <v>2</v>
          </cell>
          <cell r="S286">
            <v>29</v>
          </cell>
        </row>
        <row r="287">
          <cell r="L287">
            <v>35</v>
          </cell>
          <cell r="M287">
            <v>14</v>
          </cell>
          <cell r="N287">
            <v>35</v>
          </cell>
          <cell r="O287">
            <v>0</v>
          </cell>
          <cell r="P287">
            <v>1</v>
          </cell>
          <cell r="Q287">
            <v>3</v>
          </cell>
          <cell r="R287">
            <v>3</v>
          </cell>
          <cell r="S287">
            <v>34</v>
          </cell>
        </row>
        <row r="288">
          <cell r="L288">
            <v>5</v>
          </cell>
          <cell r="M288">
            <v>2</v>
          </cell>
          <cell r="N288">
            <v>2</v>
          </cell>
          <cell r="O288">
            <v>0</v>
          </cell>
          <cell r="P288">
            <v>1</v>
          </cell>
          <cell r="Q288">
            <v>2</v>
          </cell>
          <cell r="R288">
            <v>3</v>
          </cell>
          <cell r="S288">
            <v>45</v>
          </cell>
        </row>
        <row r="289">
          <cell r="L289">
            <v>8</v>
          </cell>
          <cell r="M289">
            <v>5</v>
          </cell>
          <cell r="N289">
            <v>8</v>
          </cell>
          <cell r="O289">
            <v>0</v>
          </cell>
          <cell r="P289">
            <v>1</v>
          </cell>
          <cell r="Q289">
            <v>1</v>
          </cell>
          <cell r="R289">
            <v>3</v>
          </cell>
          <cell r="S289">
            <v>65</v>
          </cell>
        </row>
        <row r="290">
          <cell r="L290">
            <v>3</v>
          </cell>
          <cell r="M290">
            <v>3</v>
          </cell>
          <cell r="N290">
            <v>0</v>
          </cell>
          <cell r="O290">
            <v>0</v>
          </cell>
          <cell r="P290">
            <v>1</v>
          </cell>
          <cell r="Q290">
            <v>1</v>
          </cell>
          <cell r="R290">
            <v>1</v>
          </cell>
          <cell r="S290">
            <v>65</v>
          </cell>
        </row>
        <row r="291">
          <cell r="L291">
            <v>0</v>
          </cell>
          <cell r="M291">
            <v>21</v>
          </cell>
          <cell r="N291">
            <v>0</v>
          </cell>
          <cell r="O291">
            <v>1</v>
          </cell>
          <cell r="P291">
            <v>5</v>
          </cell>
          <cell r="Q291">
            <v>3</v>
          </cell>
          <cell r="R291">
            <v>3</v>
          </cell>
          <cell r="S291">
            <v>71</v>
          </cell>
        </row>
        <row r="292">
          <cell r="L292">
            <v>5</v>
          </cell>
          <cell r="M292">
            <v>8</v>
          </cell>
          <cell r="N292">
            <v>5</v>
          </cell>
          <cell r="O292">
            <v>0</v>
          </cell>
          <cell r="P292">
            <v>1</v>
          </cell>
          <cell r="Q292">
            <v>3</v>
          </cell>
          <cell r="R292">
            <v>4</v>
          </cell>
          <cell r="S292">
            <v>71</v>
          </cell>
        </row>
        <row r="293">
          <cell r="L293">
            <v>0</v>
          </cell>
          <cell r="M293">
            <v>1.5</v>
          </cell>
          <cell r="N293">
            <v>0</v>
          </cell>
          <cell r="O293">
            <v>1</v>
          </cell>
          <cell r="P293">
            <v>3</v>
          </cell>
          <cell r="Q293">
            <v>3</v>
          </cell>
          <cell r="R293">
            <v>3</v>
          </cell>
          <cell r="S293">
            <v>39</v>
          </cell>
        </row>
        <row r="294">
          <cell r="L294">
            <v>1</v>
          </cell>
          <cell r="M294">
            <v>3</v>
          </cell>
          <cell r="N294">
            <v>2</v>
          </cell>
          <cell r="O294">
            <v>1</v>
          </cell>
          <cell r="P294">
            <v>3</v>
          </cell>
          <cell r="Q294">
            <v>3</v>
          </cell>
          <cell r="R294">
            <v>3</v>
          </cell>
          <cell r="S294">
            <v>36</v>
          </cell>
        </row>
        <row r="295">
          <cell r="L295">
            <v>50</v>
          </cell>
          <cell r="M295">
            <v>6</v>
          </cell>
          <cell r="N295">
            <v>45</v>
          </cell>
          <cell r="O295">
            <v>1</v>
          </cell>
          <cell r="P295">
            <v>5</v>
          </cell>
          <cell r="Q295">
            <v>3</v>
          </cell>
          <cell r="R295">
            <v>5</v>
          </cell>
          <cell r="S295">
            <v>30</v>
          </cell>
        </row>
        <row r="296">
          <cell r="L296">
            <v>4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2</v>
          </cell>
          <cell r="R296">
            <v>2</v>
          </cell>
          <cell r="S296">
            <v>68</v>
          </cell>
        </row>
        <row r="297">
          <cell r="L297">
            <v>0</v>
          </cell>
          <cell r="M297">
            <v>37</v>
          </cell>
          <cell r="N297">
            <v>0</v>
          </cell>
          <cell r="O297">
            <v>0</v>
          </cell>
          <cell r="P297">
            <v>2</v>
          </cell>
          <cell r="Q297">
            <v>3</v>
          </cell>
          <cell r="R297">
            <v>1</v>
          </cell>
          <cell r="S297">
            <v>57</v>
          </cell>
        </row>
        <row r="298">
          <cell r="L298">
            <v>7</v>
          </cell>
          <cell r="M298">
            <v>20</v>
          </cell>
          <cell r="N298">
            <v>10</v>
          </cell>
          <cell r="O298">
            <v>1</v>
          </cell>
          <cell r="P298">
            <v>5</v>
          </cell>
          <cell r="Q298">
            <v>3</v>
          </cell>
          <cell r="R298">
            <v>4</v>
          </cell>
          <cell r="S298">
            <v>46</v>
          </cell>
        </row>
        <row r="299">
          <cell r="L299">
            <v>2</v>
          </cell>
          <cell r="M299">
            <v>10</v>
          </cell>
          <cell r="N299">
            <v>2</v>
          </cell>
          <cell r="O299">
            <v>1</v>
          </cell>
          <cell r="P299">
            <v>5</v>
          </cell>
          <cell r="Q299">
            <v>3</v>
          </cell>
          <cell r="R299">
            <v>3</v>
          </cell>
          <cell r="S299">
            <v>64</v>
          </cell>
        </row>
        <row r="300">
          <cell r="L300">
            <v>15</v>
          </cell>
          <cell r="M300">
            <v>20</v>
          </cell>
          <cell r="N300">
            <v>20</v>
          </cell>
          <cell r="O300">
            <v>1</v>
          </cell>
          <cell r="P300">
            <v>4</v>
          </cell>
          <cell r="Q300">
            <v>4</v>
          </cell>
          <cell r="R300">
            <v>4</v>
          </cell>
          <cell r="S300">
            <v>47</v>
          </cell>
        </row>
        <row r="301">
          <cell r="L301">
            <v>0</v>
          </cell>
          <cell r="M301">
            <v>14</v>
          </cell>
          <cell r="N301">
            <v>0</v>
          </cell>
          <cell r="O301">
            <v>1</v>
          </cell>
          <cell r="P301">
            <v>5</v>
          </cell>
          <cell r="Q301">
            <v>5</v>
          </cell>
          <cell r="R301">
            <v>3</v>
          </cell>
          <cell r="S301">
            <v>69</v>
          </cell>
        </row>
        <row r="302">
          <cell r="L302">
            <v>14</v>
          </cell>
          <cell r="M302">
            <v>20</v>
          </cell>
          <cell r="N302">
            <v>14</v>
          </cell>
          <cell r="O302">
            <v>1</v>
          </cell>
          <cell r="P302">
            <v>4</v>
          </cell>
          <cell r="Q302">
            <v>4</v>
          </cell>
          <cell r="R302">
            <v>4</v>
          </cell>
          <cell r="S302">
            <v>70</v>
          </cell>
        </row>
        <row r="303">
          <cell r="L303">
            <v>10</v>
          </cell>
          <cell r="M303">
            <v>10</v>
          </cell>
          <cell r="N303">
            <v>10</v>
          </cell>
          <cell r="O303">
            <v>0</v>
          </cell>
          <cell r="P303">
            <v>4</v>
          </cell>
          <cell r="Q303">
            <v>6</v>
          </cell>
          <cell r="R303">
            <v>3</v>
          </cell>
          <cell r="S303">
            <v>52</v>
          </cell>
        </row>
        <row r="304">
          <cell r="L304">
            <v>0</v>
          </cell>
          <cell r="M304">
            <v>12</v>
          </cell>
          <cell r="N304">
            <v>0</v>
          </cell>
          <cell r="O304">
            <v>1</v>
          </cell>
          <cell r="P304">
            <v>4</v>
          </cell>
          <cell r="Q304">
            <v>5</v>
          </cell>
          <cell r="R304">
            <v>2</v>
          </cell>
          <cell r="S304">
            <v>70</v>
          </cell>
        </row>
        <row r="305">
          <cell r="L305">
            <v>0</v>
          </cell>
          <cell r="M305">
            <v>8</v>
          </cell>
          <cell r="N305">
            <v>0</v>
          </cell>
          <cell r="O305">
            <v>1</v>
          </cell>
          <cell r="P305">
            <v>4</v>
          </cell>
          <cell r="Q305">
            <v>3</v>
          </cell>
          <cell r="R305">
            <v>2</v>
          </cell>
          <cell r="S305">
            <v>49</v>
          </cell>
        </row>
        <row r="306">
          <cell r="L306">
            <v>0</v>
          </cell>
          <cell r="M306">
            <v>7</v>
          </cell>
          <cell r="N306">
            <v>0</v>
          </cell>
          <cell r="O306">
            <v>0</v>
          </cell>
          <cell r="P306">
            <v>3</v>
          </cell>
          <cell r="Q306">
            <v>2</v>
          </cell>
          <cell r="R306">
            <v>2</v>
          </cell>
          <cell r="S306">
            <v>54</v>
          </cell>
        </row>
        <row r="307">
          <cell r="L307">
            <v>0</v>
          </cell>
          <cell r="M307">
            <v>7</v>
          </cell>
          <cell r="N307">
            <v>0</v>
          </cell>
          <cell r="O307">
            <v>0</v>
          </cell>
          <cell r="P307">
            <v>1</v>
          </cell>
          <cell r="Q307">
            <v>3</v>
          </cell>
          <cell r="R307">
            <v>1</v>
          </cell>
          <cell r="S307">
            <v>74</v>
          </cell>
        </row>
        <row r="308">
          <cell r="L308">
            <v>0</v>
          </cell>
          <cell r="M308">
            <v>14</v>
          </cell>
          <cell r="N308">
            <v>0</v>
          </cell>
          <cell r="O308">
            <v>0</v>
          </cell>
          <cell r="P308">
            <v>3</v>
          </cell>
          <cell r="Q308">
            <v>3</v>
          </cell>
          <cell r="R308">
            <v>1</v>
          </cell>
          <cell r="S308">
            <v>57</v>
          </cell>
        </row>
        <row r="309">
          <cell r="L309">
            <v>0</v>
          </cell>
          <cell r="M309">
            <v>20</v>
          </cell>
          <cell r="N309">
            <v>10</v>
          </cell>
          <cell r="O309">
            <v>1</v>
          </cell>
          <cell r="P309">
            <v>5</v>
          </cell>
          <cell r="Q309">
            <v>4</v>
          </cell>
          <cell r="R309">
            <v>5</v>
          </cell>
          <cell r="S309">
            <v>61</v>
          </cell>
        </row>
        <row r="310">
          <cell r="L310">
            <v>1</v>
          </cell>
          <cell r="M310">
            <v>3</v>
          </cell>
          <cell r="N310">
            <v>0</v>
          </cell>
          <cell r="O310">
            <v>0</v>
          </cell>
          <cell r="P310">
            <v>2</v>
          </cell>
          <cell r="Q310">
            <v>2</v>
          </cell>
          <cell r="R310">
            <v>1</v>
          </cell>
          <cell r="S310">
            <v>61</v>
          </cell>
        </row>
        <row r="311">
          <cell r="L311">
            <v>0</v>
          </cell>
          <cell r="M311">
            <v>24</v>
          </cell>
          <cell r="N311">
            <v>0</v>
          </cell>
          <cell r="O311">
            <v>0</v>
          </cell>
          <cell r="P311">
            <v>3</v>
          </cell>
          <cell r="Q311">
            <v>3</v>
          </cell>
          <cell r="R311">
            <v>2</v>
          </cell>
          <cell r="S311">
            <v>71</v>
          </cell>
        </row>
        <row r="312"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1</v>
          </cell>
          <cell r="Q312">
            <v>1</v>
          </cell>
          <cell r="R312">
            <v>1</v>
          </cell>
          <cell r="S312">
            <v>75</v>
          </cell>
        </row>
        <row r="313">
          <cell r="L313">
            <v>0</v>
          </cell>
          <cell r="M313">
            <v>10</v>
          </cell>
          <cell r="N313">
            <v>0</v>
          </cell>
          <cell r="O313">
            <v>0</v>
          </cell>
          <cell r="P313">
            <v>1</v>
          </cell>
          <cell r="Q313">
            <v>2</v>
          </cell>
          <cell r="R313">
            <v>3</v>
          </cell>
          <cell r="S313">
            <v>50</v>
          </cell>
        </row>
        <row r="314">
          <cell r="L314">
            <v>0</v>
          </cell>
          <cell r="M314">
            <v>10</v>
          </cell>
          <cell r="N314">
            <v>0</v>
          </cell>
          <cell r="O314">
            <v>0</v>
          </cell>
          <cell r="P314">
            <v>3</v>
          </cell>
          <cell r="Q314">
            <v>3</v>
          </cell>
          <cell r="R314">
            <v>3</v>
          </cell>
          <cell r="S314">
            <v>59</v>
          </cell>
        </row>
        <row r="315">
          <cell r="L315">
            <v>12</v>
          </cell>
          <cell r="M315">
            <v>4</v>
          </cell>
          <cell r="N315">
            <v>12</v>
          </cell>
          <cell r="O315">
            <v>1</v>
          </cell>
          <cell r="P315">
            <v>4</v>
          </cell>
          <cell r="Q315">
            <v>2</v>
          </cell>
          <cell r="R315">
            <v>1</v>
          </cell>
          <cell r="S315">
            <v>42</v>
          </cell>
        </row>
        <row r="316">
          <cell r="L316">
            <v>0</v>
          </cell>
          <cell r="M316">
            <v>5</v>
          </cell>
          <cell r="N316">
            <v>0</v>
          </cell>
          <cell r="O316">
            <v>0</v>
          </cell>
          <cell r="P316">
            <v>2</v>
          </cell>
          <cell r="Q316">
            <v>2</v>
          </cell>
          <cell r="R316">
            <v>2</v>
          </cell>
          <cell r="S316">
            <v>59</v>
          </cell>
        </row>
        <row r="317">
          <cell r="L317">
            <v>2</v>
          </cell>
          <cell r="M317">
            <v>10</v>
          </cell>
          <cell r="N317">
            <v>2</v>
          </cell>
          <cell r="O317">
            <v>1</v>
          </cell>
          <cell r="P317">
            <v>4</v>
          </cell>
          <cell r="Q317">
            <v>3</v>
          </cell>
          <cell r="R317">
            <v>3</v>
          </cell>
          <cell r="S317">
            <v>57</v>
          </cell>
        </row>
        <row r="318">
          <cell r="L318">
            <v>3</v>
          </cell>
          <cell r="M318">
            <v>21</v>
          </cell>
          <cell r="N318">
            <v>4</v>
          </cell>
          <cell r="O318">
            <v>1</v>
          </cell>
          <cell r="P318">
            <v>5</v>
          </cell>
          <cell r="Q318">
            <v>5</v>
          </cell>
          <cell r="R318">
            <v>4</v>
          </cell>
          <cell r="S318">
            <v>65</v>
          </cell>
        </row>
        <row r="319">
          <cell r="L319">
            <v>5</v>
          </cell>
          <cell r="M319">
            <v>15</v>
          </cell>
          <cell r="N319">
            <v>15</v>
          </cell>
          <cell r="O319">
            <v>1</v>
          </cell>
          <cell r="P319">
            <v>4</v>
          </cell>
          <cell r="Q319">
            <v>4</v>
          </cell>
          <cell r="R319">
            <v>4</v>
          </cell>
          <cell r="S319">
            <v>31</v>
          </cell>
        </row>
        <row r="320">
          <cell r="L320">
            <v>5</v>
          </cell>
          <cell r="M320">
            <v>10</v>
          </cell>
          <cell r="N320">
            <v>5</v>
          </cell>
          <cell r="O320">
            <v>0</v>
          </cell>
          <cell r="P320">
            <v>1</v>
          </cell>
          <cell r="Q320">
            <v>1</v>
          </cell>
          <cell r="R320">
            <v>2</v>
          </cell>
          <cell r="S320">
            <v>47</v>
          </cell>
        </row>
        <row r="321">
          <cell r="L321">
            <v>1</v>
          </cell>
          <cell r="M321">
            <v>6</v>
          </cell>
          <cell r="N321">
            <v>0</v>
          </cell>
          <cell r="O321">
            <v>1</v>
          </cell>
          <cell r="P321">
            <v>3</v>
          </cell>
          <cell r="Q321">
            <v>3</v>
          </cell>
          <cell r="R321">
            <v>3</v>
          </cell>
          <cell r="S321">
            <v>55</v>
          </cell>
        </row>
        <row r="322">
          <cell r="L322">
            <v>0</v>
          </cell>
          <cell r="M322">
            <v>4</v>
          </cell>
          <cell r="N322">
            <v>0</v>
          </cell>
          <cell r="O322">
            <v>0</v>
          </cell>
          <cell r="P322">
            <v>1</v>
          </cell>
          <cell r="Q322">
            <v>1</v>
          </cell>
          <cell r="R322">
            <v>1</v>
          </cell>
          <cell r="S322">
            <v>58</v>
          </cell>
        </row>
        <row r="323">
          <cell r="L323">
            <v>10</v>
          </cell>
          <cell r="M323">
            <v>21</v>
          </cell>
          <cell r="N323">
            <v>7</v>
          </cell>
          <cell r="O323">
            <v>0</v>
          </cell>
          <cell r="P323">
            <v>1</v>
          </cell>
          <cell r="Q323">
            <v>2</v>
          </cell>
          <cell r="R323">
            <v>5</v>
          </cell>
          <cell r="S323">
            <v>68</v>
          </cell>
        </row>
        <row r="324">
          <cell r="L324">
            <v>1</v>
          </cell>
          <cell r="M324">
            <v>6</v>
          </cell>
          <cell r="N324">
            <v>3</v>
          </cell>
          <cell r="O324">
            <v>0</v>
          </cell>
          <cell r="P324">
            <v>3</v>
          </cell>
          <cell r="Q324">
            <v>3</v>
          </cell>
          <cell r="R324">
            <v>3</v>
          </cell>
          <cell r="S324">
            <v>31</v>
          </cell>
        </row>
        <row r="325">
          <cell r="L325">
            <v>2</v>
          </cell>
          <cell r="M325">
            <v>8</v>
          </cell>
          <cell r="N325">
            <v>2</v>
          </cell>
          <cell r="O325">
            <v>1</v>
          </cell>
          <cell r="P325">
            <v>4</v>
          </cell>
          <cell r="Q325">
            <v>4</v>
          </cell>
          <cell r="R325">
            <v>2</v>
          </cell>
          <cell r="S325">
            <v>45</v>
          </cell>
        </row>
        <row r="326">
          <cell r="L326">
            <v>60</v>
          </cell>
          <cell r="M326">
            <v>7</v>
          </cell>
          <cell r="N326">
            <v>60</v>
          </cell>
          <cell r="O326">
            <v>1</v>
          </cell>
          <cell r="P326">
            <v>3</v>
          </cell>
          <cell r="Q326">
            <v>4</v>
          </cell>
          <cell r="R326">
            <v>4</v>
          </cell>
          <cell r="S326">
            <v>33</v>
          </cell>
        </row>
        <row r="327">
          <cell r="L327">
            <v>0</v>
          </cell>
          <cell r="M327">
            <v>2</v>
          </cell>
          <cell r="N327">
            <v>0</v>
          </cell>
          <cell r="O327">
            <v>0</v>
          </cell>
          <cell r="P327">
            <v>3</v>
          </cell>
          <cell r="Q327">
            <v>2</v>
          </cell>
          <cell r="R327">
            <v>3</v>
          </cell>
          <cell r="S327">
            <v>46</v>
          </cell>
        </row>
        <row r="328">
          <cell r="L328">
            <v>5</v>
          </cell>
          <cell r="M328">
            <v>1</v>
          </cell>
          <cell r="N328">
            <v>0</v>
          </cell>
          <cell r="O328">
            <v>0</v>
          </cell>
          <cell r="P328">
            <v>1</v>
          </cell>
          <cell r="Q328">
            <v>2</v>
          </cell>
          <cell r="R328">
            <v>1</v>
          </cell>
          <cell r="S328">
            <v>67</v>
          </cell>
        </row>
        <row r="329">
          <cell r="L329">
            <v>5</v>
          </cell>
          <cell r="M329">
            <v>5</v>
          </cell>
          <cell r="N329">
            <v>5</v>
          </cell>
          <cell r="O329">
            <v>0</v>
          </cell>
          <cell r="P329">
            <v>2</v>
          </cell>
          <cell r="Q329">
            <v>2</v>
          </cell>
          <cell r="R329">
            <v>3</v>
          </cell>
          <cell r="S329">
            <v>47</v>
          </cell>
        </row>
        <row r="330">
          <cell r="L330">
            <v>0</v>
          </cell>
          <cell r="M330">
            <v>4</v>
          </cell>
          <cell r="N330">
            <v>0</v>
          </cell>
          <cell r="O330">
            <v>0</v>
          </cell>
          <cell r="P330">
            <v>3</v>
          </cell>
          <cell r="Q330">
            <v>3</v>
          </cell>
          <cell r="R330">
            <v>3</v>
          </cell>
          <cell r="S330">
            <v>64</v>
          </cell>
        </row>
        <row r="331">
          <cell r="L331">
            <v>2</v>
          </cell>
          <cell r="M331">
            <v>20</v>
          </cell>
          <cell r="N331">
            <v>2</v>
          </cell>
          <cell r="O331">
            <v>0</v>
          </cell>
          <cell r="P331">
            <v>1</v>
          </cell>
          <cell r="Q331">
            <v>2</v>
          </cell>
          <cell r="R331">
            <v>5</v>
          </cell>
          <cell r="S331">
            <v>51</v>
          </cell>
        </row>
        <row r="332">
          <cell r="L332">
            <v>0</v>
          </cell>
          <cell r="M332">
            <v>30</v>
          </cell>
          <cell r="N332">
            <v>0</v>
          </cell>
          <cell r="O332">
            <v>1</v>
          </cell>
          <cell r="P332">
            <v>5</v>
          </cell>
          <cell r="Q332">
            <v>4</v>
          </cell>
          <cell r="R332">
            <v>4</v>
          </cell>
          <cell r="S332">
            <v>79</v>
          </cell>
        </row>
        <row r="333">
          <cell r="L333">
            <v>2</v>
          </cell>
          <cell r="M333">
            <v>8</v>
          </cell>
          <cell r="N333">
            <v>4</v>
          </cell>
          <cell r="O333">
            <v>1</v>
          </cell>
          <cell r="P333">
            <v>3</v>
          </cell>
          <cell r="Q333">
            <v>4</v>
          </cell>
          <cell r="R333">
            <v>3</v>
          </cell>
          <cell r="S333">
            <v>53</v>
          </cell>
        </row>
        <row r="334">
          <cell r="L334">
            <v>1</v>
          </cell>
          <cell r="M334">
            <v>15</v>
          </cell>
          <cell r="N334">
            <v>2</v>
          </cell>
          <cell r="O334">
            <v>1</v>
          </cell>
          <cell r="P334">
            <v>4</v>
          </cell>
          <cell r="Q334">
            <v>1</v>
          </cell>
          <cell r="R334">
            <v>2</v>
          </cell>
          <cell r="S334">
            <v>37</v>
          </cell>
        </row>
        <row r="335">
          <cell r="L335">
            <v>5</v>
          </cell>
          <cell r="M335">
            <v>15</v>
          </cell>
          <cell r="N335">
            <v>5</v>
          </cell>
          <cell r="O335">
            <v>1</v>
          </cell>
          <cell r="P335">
            <v>5</v>
          </cell>
          <cell r="Q335">
            <v>3</v>
          </cell>
          <cell r="R335">
            <v>3</v>
          </cell>
          <cell r="S335">
            <v>40</v>
          </cell>
        </row>
        <row r="336">
          <cell r="L336">
            <v>0</v>
          </cell>
          <cell r="M336">
            <v>14</v>
          </cell>
          <cell r="N336">
            <v>0</v>
          </cell>
          <cell r="O336">
            <v>1</v>
          </cell>
          <cell r="P336">
            <v>4</v>
          </cell>
          <cell r="Q336">
            <v>4</v>
          </cell>
          <cell r="R336">
            <v>4</v>
          </cell>
          <cell r="S336">
            <v>32</v>
          </cell>
        </row>
        <row r="337">
          <cell r="L337">
            <v>2</v>
          </cell>
          <cell r="M337">
            <v>4</v>
          </cell>
          <cell r="N337">
            <v>3</v>
          </cell>
          <cell r="O337">
            <v>1</v>
          </cell>
          <cell r="P337">
            <v>2</v>
          </cell>
          <cell r="Q337">
            <v>3</v>
          </cell>
          <cell r="R337">
            <v>2</v>
          </cell>
          <cell r="S337">
            <v>54</v>
          </cell>
        </row>
        <row r="338">
          <cell r="L338">
            <v>0</v>
          </cell>
          <cell r="M338">
            <v>4</v>
          </cell>
          <cell r="N338">
            <v>0</v>
          </cell>
          <cell r="O338">
            <v>1</v>
          </cell>
          <cell r="P338">
            <v>4</v>
          </cell>
          <cell r="Q338">
            <v>4</v>
          </cell>
          <cell r="R338">
            <v>4</v>
          </cell>
          <cell r="S338">
            <v>56</v>
          </cell>
        </row>
        <row r="339">
          <cell r="L339">
            <v>10</v>
          </cell>
          <cell r="M339">
            <v>8</v>
          </cell>
          <cell r="N339">
            <v>7</v>
          </cell>
          <cell r="O339">
            <v>0</v>
          </cell>
          <cell r="P339">
            <v>1</v>
          </cell>
          <cell r="Q339">
            <v>2</v>
          </cell>
          <cell r="R339">
            <v>2</v>
          </cell>
          <cell r="S339">
            <v>37</v>
          </cell>
        </row>
        <row r="340">
          <cell r="L340">
            <v>1</v>
          </cell>
          <cell r="M340">
            <v>8</v>
          </cell>
          <cell r="N340">
            <v>2</v>
          </cell>
          <cell r="O340">
            <v>1</v>
          </cell>
          <cell r="P340">
            <v>5</v>
          </cell>
          <cell r="Q340">
            <v>4</v>
          </cell>
          <cell r="R340">
            <v>4</v>
          </cell>
          <cell r="S340">
            <v>58</v>
          </cell>
        </row>
        <row r="341">
          <cell r="L341">
            <v>0</v>
          </cell>
          <cell r="M341">
            <v>2</v>
          </cell>
          <cell r="N341">
            <v>0</v>
          </cell>
          <cell r="O341">
            <v>0</v>
          </cell>
          <cell r="P341">
            <v>2</v>
          </cell>
          <cell r="Q341">
            <v>2</v>
          </cell>
          <cell r="R341">
            <v>5</v>
          </cell>
          <cell r="S341">
            <v>43</v>
          </cell>
        </row>
        <row r="342">
          <cell r="L342">
            <v>1</v>
          </cell>
          <cell r="M342">
            <v>8</v>
          </cell>
          <cell r="N342">
            <v>2</v>
          </cell>
          <cell r="O342">
            <v>1</v>
          </cell>
          <cell r="P342">
            <v>3</v>
          </cell>
          <cell r="Q342">
            <v>3</v>
          </cell>
          <cell r="R342">
            <v>1</v>
          </cell>
          <cell r="S342">
            <v>57</v>
          </cell>
        </row>
        <row r="343">
          <cell r="L343">
            <v>6</v>
          </cell>
          <cell r="M343">
            <v>6</v>
          </cell>
          <cell r="N343">
            <v>3</v>
          </cell>
          <cell r="O343">
            <v>0</v>
          </cell>
          <cell r="P343">
            <v>1</v>
          </cell>
          <cell r="Q343">
            <v>3</v>
          </cell>
          <cell r="R343">
            <v>2</v>
          </cell>
          <cell r="S343">
            <v>66</v>
          </cell>
        </row>
        <row r="344">
          <cell r="L344">
            <v>0</v>
          </cell>
          <cell r="M344">
            <v>20</v>
          </cell>
          <cell r="N344">
            <v>0</v>
          </cell>
          <cell r="O344">
            <v>1</v>
          </cell>
          <cell r="P344">
            <v>5</v>
          </cell>
          <cell r="Q344">
            <v>4</v>
          </cell>
          <cell r="R344">
            <v>1</v>
          </cell>
          <cell r="S344">
            <v>67</v>
          </cell>
        </row>
        <row r="345">
          <cell r="L345">
            <v>5</v>
          </cell>
          <cell r="M345">
            <v>12</v>
          </cell>
          <cell r="N345">
            <v>12</v>
          </cell>
          <cell r="O345">
            <v>1</v>
          </cell>
          <cell r="P345">
            <v>3</v>
          </cell>
          <cell r="Q345">
            <v>3</v>
          </cell>
          <cell r="R345">
            <v>3</v>
          </cell>
          <cell r="S345">
            <v>45</v>
          </cell>
        </row>
        <row r="346">
          <cell r="L346">
            <v>1</v>
          </cell>
          <cell r="M346">
            <v>15</v>
          </cell>
          <cell r="N346">
            <v>1</v>
          </cell>
          <cell r="O346">
            <v>1</v>
          </cell>
          <cell r="P346">
            <v>5</v>
          </cell>
          <cell r="Q346">
            <v>4</v>
          </cell>
          <cell r="R346">
            <v>3</v>
          </cell>
          <cell r="S346">
            <v>68</v>
          </cell>
        </row>
        <row r="347">
          <cell r="L347">
            <v>2</v>
          </cell>
          <cell r="M347">
            <v>6</v>
          </cell>
          <cell r="N347">
            <v>2</v>
          </cell>
          <cell r="O347">
            <v>0</v>
          </cell>
          <cell r="P347">
            <v>1</v>
          </cell>
          <cell r="Q347">
            <v>2</v>
          </cell>
          <cell r="R347">
            <v>2</v>
          </cell>
          <cell r="S347">
            <v>52</v>
          </cell>
        </row>
        <row r="348">
          <cell r="L348">
            <v>0</v>
          </cell>
          <cell r="M348">
            <v>20</v>
          </cell>
          <cell r="N348">
            <v>0</v>
          </cell>
          <cell r="O348">
            <v>0</v>
          </cell>
          <cell r="P348">
            <v>3</v>
          </cell>
          <cell r="Q348">
            <v>3</v>
          </cell>
          <cell r="R348">
            <v>3</v>
          </cell>
          <cell r="S348">
            <v>32</v>
          </cell>
        </row>
        <row r="349">
          <cell r="L349">
            <v>3</v>
          </cell>
          <cell r="M349">
            <v>40</v>
          </cell>
          <cell r="N349">
            <v>3</v>
          </cell>
          <cell r="O349">
            <v>1</v>
          </cell>
          <cell r="P349">
            <v>4</v>
          </cell>
          <cell r="Q349">
            <v>4</v>
          </cell>
          <cell r="R349">
            <v>4</v>
          </cell>
          <cell r="S349">
            <v>60</v>
          </cell>
        </row>
        <row r="350">
          <cell r="L350">
            <v>10</v>
          </cell>
          <cell r="M350">
            <v>0</v>
          </cell>
          <cell r="N350">
            <v>6</v>
          </cell>
          <cell r="O350">
            <v>0</v>
          </cell>
          <cell r="P350">
            <v>1</v>
          </cell>
          <cell r="Q350">
            <v>1</v>
          </cell>
          <cell r="R350">
            <v>1</v>
          </cell>
          <cell r="S350">
            <v>53</v>
          </cell>
        </row>
        <row r="351">
          <cell r="L351">
            <v>0</v>
          </cell>
          <cell r="M351">
            <v>25</v>
          </cell>
          <cell r="N351">
            <v>0</v>
          </cell>
          <cell r="O351">
            <v>1</v>
          </cell>
          <cell r="P351">
            <v>5</v>
          </cell>
          <cell r="Q351">
            <v>5</v>
          </cell>
          <cell r="R351">
            <v>4</v>
          </cell>
          <cell r="S351">
            <v>66</v>
          </cell>
        </row>
        <row r="352">
          <cell r="L352">
            <v>2</v>
          </cell>
          <cell r="M352">
            <v>8</v>
          </cell>
          <cell r="N352">
            <v>2</v>
          </cell>
          <cell r="O352">
            <v>1</v>
          </cell>
          <cell r="P352">
            <v>4</v>
          </cell>
          <cell r="Q352">
            <v>4</v>
          </cell>
          <cell r="R352">
            <v>4</v>
          </cell>
          <cell r="S352">
            <v>46</v>
          </cell>
        </row>
        <row r="353">
          <cell r="L353">
            <v>1</v>
          </cell>
          <cell r="M353">
            <v>2</v>
          </cell>
          <cell r="N353">
            <v>1</v>
          </cell>
          <cell r="O353">
            <v>0</v>
          </cell>
          <cell r="P353">
            <v>1</v>
          </cell>
          <cell r="Q353">
            <v>2</v>
          </cell>
          <cell r="R353">
            <v>3</v>
          </cell>
          <cell r="S353">
            <v>49</v>
          </cell>
        </row>
        <row r="354">
          <cell r="L354">
            <v>2</v>
          </cell>
          <cell r="M354">
            <v>7</v>
          </cell>
          <cell r="N354">
            <v>3</v>
          </cell>
          <cell r="O354">
            <v>1</v>
          </cell>
          <cell r="P354">
            <v>5</v>
          </cell>
          <cell r="Q354">
            <v>4</v>
          </cell>
          <cell r="R354">
            <v>4</v>
          </cell>
          <cell r="S354">
            <v>63</v>
          </cell>
        </row>
        <row r="355">
          <cell r="L355">
            <v>37</v>
          </cell>
          <cell r="M355">
            <v>5</v>
          </cell>
          <cell r="N355">
            <v>5</v>
          </cell>
          <cell r="O355">
            <v>0</v>
          </cell>
          <cell r="P355">
            <v>3</v>
          </cell>
          <cell r="Q355">
            <v>6</v>
          </cell>
          <cell r="R355">
            <v>1</v>
          </cell>
          <cell r="S355">
            <v>32</v>
          </cell>
        </row>
        <row r="356">
          <cell r="L356">
            <v>0</v>
          </cell>
          <cell r="M356">
            <v>10</v>
          </cell>
          <cell r="N356">
            <v>0</v>
          </cell>
          <cell r="O356">
            <v>1</v>
          </cell>
          <cell r="P356">
            <v>4</v>
          </cell>
          <cell r="Q356">
            <v>3</v>
          </cell>
          <cell r="R356">
            <v>4</v>
          </cell>
          <cell r="S356">
            <v>69</v>
          </cell>
        </row>
        <row r="357">
          <cell r="L357">
            <v>15</v>
          </cell>
          <cell r="M357">
            <v>7</v>
          </cell>
          <cell r="N357">
            <v>10</v>
          </cell>
          <cell r="O357">
            <v>1</v>
          </cell>
          <cell r="P357">
            <v>4</v>
          </cell>
          <cell r="Q357">
            <v>3</v>
          </cell>
          <cell r="R357">
            <v>2</v>
          </cell>
          <cell r="S357">
            <v>31</v>
          </cell>
        </row>
        <row r="358">
          <cell r="L358">
            <v>2</v>
          </cell>
          <cell r="M358">
            <v>4</v>
          </cell>
          <cell r="N358">
            <v>1</v>
          </cell>
          <cell r="O358">
            <v>0</v>
          </cell>
          <cell r="P358">
            <v>2</v>
          </cell>
          <cell r="Q358">
            <v>2</v>
          </cell>
          <cell r="R358">
            <v>2</v>
          </cell>
          <cell r="S358">
            <v>39</v>
          </cell>
        </row>
        <row r="359">
          <cell r="L359">
            <v>5</v>
          </cell>
          <cell r="M359">
            <v>10</v>
          </cell>
          <cell r="N359">
            <v>5</v>
          </cell>
          <cell r="O359">
            <v>1</v>
          </cell>
          <cell r="P359">
            <v>4</v>
          </cell>
          <cell r="Q359">
            <v>1</v>
          </cell>
          <cell r="R359">
            <v>4</v>
          </cell>
          <cell r="S359">
            <v>54</v>
          </cell>
        </row>
        <row r="360">
          <cell r="L360">
            <v>25</v>
          </cell>
          <cell r="M360">
            <v>6</v>
          </cell>
          <cell r="N360">
            <v>25</v>
          </cell>
          <cell r="O360">
            <v>1</v>
          </cell>
          <cell r="P360">
            <v>2</v>
          </cell>
          <cell r="Q360">
            <v>3</v>
          </cell>
          <cell r="R360">
            <v>2</v>
          </cell>
          <cell r="S360">
            <v>27</v>
          </cell>
        </row>
        <row r="361">
          <cell r="L361">
            <v>10</v>
          </cell>
          <cell r="M361">
            <v>15</v>
          </cell>
          <cell r="N361">
            <v>5</v>
          </cell>
          <cell r="O361">
            <v>0</v>
          </cell>
          <cell r="P361">
            <v>3</v>
          </cell>
          <cell r="Q361">
            <v>3</v>
          </cell>
          <cell r="R361">
            <v>1</v>
          </cell>
          <cell r="S361">
            <v>60</v>
          </cell>
        </row>
        <row r="362">
          <cell r="L362">
            <v>40</v>
          </cell>
          <cell r="M362">
            <v>7</v>
          </cell>
          <cell r="N362">
            <v>40</v>
          </cell>
          <cell r="O362">
            <v>0</v>
          </cell>
          <cell r="P362">
            <v>2</v>
          </cell>
          <cell r="Q362">
            <v>3</v>
          </cell>
          <cell r="R362">
            <v>1</v>
          </cell>
          <cell r="S362">
            <v>33</v>
          </cell>
        </row>
        <row r="363">
          <cell r="L363">
            <v>0</v>
          </cell>
          <cell r="M363">
            <v>20</v>
          </cell>
          <cell r="N363">
            <v>0</v>
          </cell>
          <cell r="O363">
            <v>1</v>
          </cell>
          <cell r="P363">
            <v>5</v>
          </cell>
          <cell r="Q363">
            <v>4</v>
          </cell>
          <cell r="R363">
            <v>3</v>
          </cell>
          <cell r="S363">
            <v>71</v>
          </cell>
        </row>
        <row r="364">
          <cell r="L364">
            <v>30</v>
          </cell>
          <cell r="M364">
            <v>8</v>
          </cell>
          <cell r="N364">
            <v>30</v>
          </cell>
          <cell r="O364">
            <v>0</v>
          </cell>
          <cell r="P364">
            <v>3</v>
          </cell>
          <cell r="Q364">
            <v>3</v>
          </cell>
          <cell r="R364">
            <v>3</v>
          </cell>
          <cell r="S364">
            <v>43</v>
          </cell>
        </row>
        <row r="365">
          <cell r="L365">
            <v>3</v>
          </cell>
          <cell r="M365">
            <v>30</v>
          </cell>
          <cell r="N365">
            <v>42</v>
          </cell>
          <cell r="O365">
            <v>1</v>
          </cell>
          <cell r="P365">
            <v>3</v>
          </cell>
          <cell r="Q365">
            <v>4</v>
          </cell>
          <cell r="R365">
            <v>4</v>
          </cell>
          <cell r="S365">
            <v>45</v>
          </cell>
        </row>
        <row r="366">
          <cell r="L366">
            <v>20</v>
          </cell>
          <cell r="M366">
            <v>5</v>
          </cell>
          <cell r="N366">
            <v>8</v>
          </cell>
          <cell r="O366">
            <v>0</v>
          </cell>
          <cell r="P366">
            <v>1</v>
          </cell>
          <cell r="Q366">
            <v>1</v>
          </cell>
          <cell r="R366">
            <v>2</v>
          </cell>
          <cell r="S366">
            <v>33</v>
          </cell>
        </row>
        <row r="367">
          <cell r="L367">
            <v>35</v>
          </cell>
          <cell r="M367">
            <v>4</v>
          </cell>
          <cell r="N367">
            <v>24</v>
          </cell>
          <cell r="O367">
            <v>0</v>
          </cell>
          <cell r="P367">
            <v>2</v>
          </cell>
          <cell r="Q367">
            <v>2</v>
          </cell>
          <cell r="R367">
            <v>2</v>
          </cell>
          <cell r="S367">
            <v>40</v>
          </cell>
        </row>
        <row r="368">
          <cell r="L368">
            <v>35</v>
          </cell>
          <cell r="M368">
            <v>5</v>
          </cell>
          <cell r="N368">
            <v>35</v>
          </cell>
          <cell r="O368">
            <v>1</v>
          </cell>
          <cell r="P368">
            <v>4</v>
          </cell>
          <cell r="Q368">
            <v>3</v>
          </cell>
          <cell r="R368">
            <v>4</v>
          </cell>
          <cell r="S368">
            <v>36</v>
          </cell>
        </row>
        <row r="369">
          <cell r="L369">
            <v>5</v>
          </cell>
          <cell r="M369">
            <v>20</v>
          </cell>
          <cell r="N369">
            <v>8</v>
          </cell>
          <cell r="O369">
            <v>1</v>
          </cell>
          <cell r="P369">
            <v>3</v>
          </cell>
          <cell r="Q369">
            <v>4</v>
          </cell>
          <cell r="R369">
            <v>2</v>
          </cell>
          <cell r="S369">
            <v>56</v>
          </cell>
        </row>
        <row r="370">
          <cell r="L370">
            <v>0</v>
          </cell>
          <cell r="M370">
            <v>14</v>
          </cell>
          <cell r="N370">
            <v>7</v>
          </cell>
          <cell r="O370">
            <v>1</v>
          </cell>
          <cell r="P370">
            <v>5</v>
          </cell>
          <cell r="Q370">
            <v>3</v>
          </cell>
          <cell r="R370">
            <v>4</v>
          </cell>
          <cell r="S370">
            <v>77</v>
          </cell>
        </row>
        <row r="371">
          <cell r="L371">
            <v>2</v>
          </cell>
          <cell r="M371">
            <v>14</v>
          </cell>
          <cell r="N371">
            <v>4</v>
          </cell>
          <cell r="O371">
            <v>1</v>
          </cell>
          <cell r="P371">
            <v>5</v>
          </cell>
          <cell r="Q371">
            <v>3</v>
          </cell>
          <cell r="R371">
            <v>5</v>
          </cell>
          <cell r="S371">
            <v>44</v>
          </cell>
        </row>
        <row r="372">
          <cell r="L372">
            <v>0</v>
          </cell>
          <cell r="M372">
            <v>7</v>
          </cell>
          <cell r="N372">
            <v>0</v>
          </cell>
          <cell r="O372">
            <v>0</v>
          </cell>
          <cell r="P372">
            <v>2</v>
          </cell>
          <cell r="Q372">
            <v>3</v>
          </cell>
          <cell r="R372">
            <v>3</v>
          </cell>
          <cell r="S372">
            <v>62</v>
          </cell>
        </row>
        <row r="373">
          <cell r="L373">
            <v>52</v>
          </cell>
          <cell r="M373">
            <v>2</v>
          </cell>
          <cell r="N373">
            <v>7</v>
          </cell>
          <cell r="O373">
            <v>0</v>
          </cell>
          <cell r="P373">
            <v>2</v>
          </cell>
          <cell r="Q373">
            <v>2</v>
          </cell>
          <cell r="R373">
            <v>2</v>
          </cell>
          <cell r="S373">
            <v>49</v>
          </cell>
        </row>
        <row r="374">
          <cell r="L374">
            <v>0</v>
          </cell>
          <cell r="M374">
            <v>14</v>
          </cell>
          <cell r="N374">
            <v>0</v>
          </cell>
          <cell r="O374">
            <v>0</v>
          </cell>
          <cell r="P374">
            <v>3</v>
          </cell>
          <cell r="Q374">
            <v>6</v>
          </cell>
          <cell r="R374">
            <v>3</v>
          </cell>
          <cell r="S374">
            <v>64</v>
          </cell>
        </row>
        <row r="375">
          <cell r="L375">
            <v>3</v>
          </cell>
          <cell r="M375">
            <v>7</v>
          </cell>
          <cell r="N375">
            <v>0</v>
          </cell>
          <cell r="O375">
            <v>0</v>
          </cell>
          <cell r="P375">
            <v>2</v>
          </cell>
          <cell r="Q375">
            <v>3</v>
          </cell>
          <cell r="R375">
            <v>5</v>
          </cell>
          <cell r="S375">
            <v>56</v>
          </cell>
        </row>
        <row r="376">
          <cell r="L376">
            <v>0</v>
          </cell>
          <cell r="M376">
            <v>12</v>
          </cell>
          <cell r="N376">
            <v>0</v>
          </cell>
          <cell r="O376">
            <v>1</v>
          </cell>
          <cell r="P376">
            <v>5</v>
          </cell>
          <cell r="Q376">
            <v>4</v>
          </cell>
          <cell r="R376">
            <v>4</v>
          </cell>
          <cell r="S376">
            <v>64</v>
          </cell>
        </row>
        <row r="377">
          <cell r="L377">
            <v>10</v>
          </cell>
          <cell r="M377">
            <v>2</v>
          </cell>
          <cell r="N377">
            <v>8</v>
          </cell>
          <cell r="O377">
            <v>0</v>
          </cell>
          <cell r="P377">
            <v>1</v>
          </cell>
          <cell r="Q377">
            <v>1</v>
          </cell>
          <cell r="R377">
            <v>2</v>
          </cell>
          <cell r="S377">
            <v>47</v>
          </cell>
        </row>
        <row r="378">
          <cell r="L378">
            <v>20</v>
          </cell>
          <cell r="M378">
            <v>12</v>
          </cell>
          <cell r="N378">
            <v>20</v>
          </cell>
          <cell r="O378">
            <v>0</v>
          </cell>
          <cell r="P378">
            <v>2</v>
          </cell>
          <cell r="Q378">
            <v>2</v>
          </cell>
          <cell r="R378">
            <v>3</v>
          </cell>
          <cell r="S378">
            <v>40</v>
          </cell>
        </row>
        <row r="379">
          <cell r="L379">
            <v>2</v>
          </cell>
          <cell r="M379">
            <v>1</v>
          </cell>
          <cell r="N379">
            <v>1</v>
          </cell>
          <cell r="O379">
            <v>0</v>
          </cell>
          <cell r="P379">
            <v>1</v>
          </cell>
          <cell r="Q379">
            <v>2</v>
          </cell>
          <cell r="R379">
            <v>2</v>
          </cell>
          <cell r="S379">
            <v>59</v>
          </cell>
        </row>
        <row r="380">
          <cell r="L380">
            <v>0</v>
          </cell>
          <cell r="M380">
            <v>20</v>
          </cell>
          <cell r="N380">
            <v>0</v>
          </cell>
          <cell r="O380">
            <v>1</v>
          </cell>
          <cell r="P380">
            <v>5</v>
          </cell>
          <cell r="Q380">
            <v>5</v>
          </cell>
          <cell r="R380">
            <v>5</v>
          </cell>
          <cell r="S380">
            <v>57</v>
          </cell>
        </row>
        <row r="381">
          <cell r="L381">
            <v>60</v>
          </cell>
          <cell r="M381">
            <v>10</v>
          </cell>
          <cell r="N381">
            <v>60</v>
          </cell>
          <cell r="O381">
            <v>0</v>
          </cell>
          <cell r="P381">
            <v>3</v>
          </cell>
          <cell r="Q381">
            <v>3</v>
          </cell>
          <cell r="R381">
            <v>3</v>
          </cell>
          <cell r="S381">
            <v>29</v>
          </cell>
        </row>
        <row r="382">
          <cell r="L382">
            <v>2</v>
          </cell>
          <cell r="M382">
            <v>2</v>
          </cell>
          <cell r="N382">
            <v>1</v>
          </cell>
          <cell r="O382">
            <v>0</v>
          </cell>
          <cell r="P382">
            <v>2</v>
          </cell>
          <cell r="Q382">
            <v>1</v>
          </cell>
          <cell r="R382">
            <v>1</v>
          </cell>
          <cell r="S382">
            <v>56</v>
          </cell>
        </row>
        <row r="383">
          <cell r="L383">
            <v>8</v>
          </cell>
          <cell r="M383">
            <v>6</v>
          </cell>
          <cell r="N383">
            <v>4</v>
          </cell>
          <cell r="O383">
            <v>0</v>
          </cell>
          <cell r="P383">
            <v>6</v>
          </cell>
          <cell r="Q383">
            <v>2</v>
          </cell>
          <cell r="R383">
            <v>2</v>
          </cell>
          <cell r="S383">
            <v>56</v>
          </cell>
        </row>
        <row r="384">
          <cell r="L384">
            <v>8</v>
          </cell>
          <cell r="M384">
            <v>10</v>
          </cell>
          <cell r="N384">
            <v>0</v>
          </cell>
          <cell r="O384">
            <v>0</v>
          </cell>
          <cell r="P384">
            <v>1</v>
          </cell>
          <cell r="Q384">
            <v>2</v>
          </cell>
          <cell r="R384">
            <v>1</v>
          </cell>
          <cell r="S384">
            <v>70</v>
          </cell>
        </row>
        <row r="385">
          <cell r="L385">
            <v>3</v>
          </cell>
          <cell r="M385">
            <v>7</v>
          </cell>
          <cell r="N385">
            <v>3</v>
          </cell>
          <cell r="O385">
            <v>0</v>
          </cell>
          <cell r="P385">
            <v>2</v>
          </cell>
          <cell r="Q385">
            <v>3</v>
          </cell>
          <cell r="R385">
            <v>2</v>
          </cell>
          <cell r="S385">
            <v>49</v>
          </cell>
        </row>
        <row r="386">
          <cell r="L386">
            <v>12</v>
          </cell>
          <cell r="M386">
            <v>7</v>
          </cell>
          <cell r="N386">
            <v>12</v>
          </cell>
          <cell r="O386">
            <v>1</v>
          </cell>
          <cell r="P386">
            <v>5</v>
          </cell>
          <cell r="Q386">
            <v>3</v>
          </cell>
          <cell r="R386">
            <v>5</v>
          </cell>
          <cell r="S386">
            <v>70</v>
          </cell>
        </row>
        <row r="387">
          <cell r="L387">
            <v>0</v>
          </cell>
          <cell r="M387">
            <v>1</v>
          </cell>
          <cell r="N387">
            <v>0</v>
          </cell>
          <cell r="O387">
            <v>0</v>
          </cell>
          <cell r="P387">
            <v>1</v>
          </cell>
          <cell r="Q387">
            <v>2</v>
          </cell>
          <cell r="R387">
            <v>2</v>
          </cell>
          <cell r="S387">
            <v>52</v>
          </cell>
        </row>
        <row r="388">
          <cell r="L388">
            <v>30</v>
          </cell>
          <cell r="M388">
            <v>5</v>
          </cell>
          <cell r="N388">
            <v>10</v>
          </cell>
          <cell r="O388">
            <v>0</v>
          </cell>
          <cell r="P388">
            <v>1</v>
          </cell>
          <cell r="Q388">
            <v>1</v>
          </cell>
          <cell r="R388">
            <v>5</v>
          </cell>
          <cell r="S388">
            <v>46</v>
          </cell>
        </row>
        <row r="389">
          <cell r="L389">
            <v>1</v>
          </cell>
          <cell r="M389">
            <v>14</v>
          </cell>
          <cell r="N389">
            <v>1</v>
          </cell>
          <cell r="O389">
            <v>1</v>
          </cell>
          <cell r="P389">
            <v>4</v>
          </cell>
          <cell r="Q389">
            <v>4</v>
          </cell>
          <cell r="R389">
            <v>2</v>
          </cell>
          <cell r="S389">
            <v>62</v>
          </cell>
        </row>
        <row r="390">
          <cell r="L390">
            <v>6</v>
          </cell>
          <cell r="M390">
            <v>0</v>
          </cell>
          <cell r="N390">
            <v>0</v>
          </cell>
          <cell r="O390">
            <v>0</v>
          </cell>
          <cell r="P390">
            <v>1</v>
          </cell>
          <cell r="Q390">
            <v>1</v>
          </cell>
          <cell r="R390">
            <v>1</v>
          </cell>
          <cell r="S390">
            <v>66</v>
          </cell>
        </row>
        <row r="391">
          <cell r="L391">
            <v>6</v>
          </cell>
          <cell r="M391">
            <v>5</v>
          </cell>
          <cell r="N391">
            <v>0</v>
          </cell>
          <cell r="O391">
            <v>0</v>
          </cell>
          <cell r="P391">
            <v>1</v>
          </cell>
          <cell r="Q391">
            <v>1</v>
          </cell>
          <cell r="R391">
            <v>1</v>
          </cell>
          <cell r="S391">
            <v>61</v>
          </cell>
        </row>
        <row r="392">
          <cell r="L392">
            <v>0</v>
          </cell>
          <cell r="M392">
            <v>5</v>
          </cell>
          <cell r="N392">
            <v>0</v>
          </cell>
          <cell r="O392">
            <v>1</v>
          </cell>
          <cell r="P392">
            <v>3</v>
          </cell>
          <cell r="Q392">
            <v>3</v>
          </cell>
          <cell r="R392">
            <v>3</v>
          </cell>
          <cell r="S392">
            <v>39</v>
          </cell>
        </row>
        <row r="393">
          <cell r="L393">
            <v>0</v>
          </cell>
          <cell r="M393">
            <v>5</v>
          </cell>
          <cell r="N393">
            <v>0</v>
          </cell>
          <cell r="O393">
            <v>0</v>
          </cell>
          <cell r="P393">
            <v>1</v>
          </cell>
          <cell r="Q393">
            <v>1</v>
          </cell>
          <cell r="R393">
            <v>3</v>
          </cell>
          <cell r="S393">
            <v>47</v>
          </cell>
        </row>
        <row r="394">
          <cell r="L394">
            <v>1</v>
          </cell>
          <cell r="M394">
            <v>4</v>
          </cell>
          <cell r="N394">
            <v>1</v>
          </cell>
          <cell r="O394">
            <v>0</v>
          </cell>
          <cell r="P394">
            <v>1</v>
          </cell>
          <cell r="Q394">
            <v>3</v>
          </cell>
          <cell r="R394">
            <v>4</v>
          </cell>
          <cell r="S394">
            <v>51</v>
          </cell>
        </row>
        <row r="395">
          <cell r="L395">
            <v>0</v>
          </cell>
          <cell r="M395">
            <v>3</v>
          </cell>
          <cell r="N395">
            <v>0</v>
          </cell>
          <cell r="O395">
            <v>0</v>
          </cell>
          <cell r="P395">
            <v>1</v>
          </cell>
          <cell r="Q395">
            <v>1</v>
          </cell>
          <cell r="R395">
            <v>1</v>
          </cell>
          <cell r="S395">
            <v>45</v>
          </cell>
        </row>
        <row r="396">
          <cell r="L396">
            <v>0</v>
          </cell>
          <cell r="M396">
            <v>12</v>
          </cell>
          <cell r="N396">
            <v>0</v>
          </cell>
          <cell r="O396">
            <v>1</v>
          </cell>
          <cell r="P396">
            <v>5</v>
          </cell>
          <cell r="Q396">
            <v>4</v>
          </cell>
          <cell r="R396">
            <v>4</v>
          </cell>
          <cell r="S396">
            <v>55</v>
          </cell>
        </row>
        <row r="397">
          <cell r="L397">
            <v>2</v>
          </cell>
          <cell r="M397">
            <v>5</v>
          </cell>
          <cell r="N397">
            <v>2</v>
          </cell>
          <cell r="O397">
            <v>0</v>
          </cell>
          <cell r="P397">
            <v>1</v>
          </cell>
          <cell r="Q397">
            <v>1</v>
          </cell>
          <cell r="R397">
            <v>1</v>
          </cell>
          <cell r="S397">
            <v>76</v>
          </cell>
        </row>
        <row r="398">
          <cell r="L398">
            <v>2</v>
          </cell>
          <cell r="M398">
            <v>0</v>
          </cell>
          <cell r="N398">
            <v>2</v>
          </cell>
          <cell r="O398">
            <v>0</v>
          </cell>
          <cell r="P398">
            <v>1</v>
          </cell>
          <cell r="Q398">
            <v>1</v>
          </cell>
          <cell r="R398">
            <v>1</v>
          </cell>
          <cell r="S398">
            <v>62</v>
          </cell>
        </row>
        <row r="399">
          <cell r="L399">
            <v>3</v>
          </cell>
          <cell r="M399">
            <v>12</v>
          </cell>
          <cell r="N399">
            <v>3</v>
          </cell>
          <cell r="O399">
            <v>1</v>
          </cell>
          <cell r="P399">
            <v>5</v>
          </cell>
          <cell r="Q399">
            <v>4</v>
          </cell>
          <cell r="R399">
            <v>4</v>
          </cell>
          <cell r="S399">
            <v>52</v>
          </cell>
        </row>
        <row r="400">
          <cell r="L400">
            <v>2</v>
          </cell>
          <cell r="M400">
            <v>2</v>
          </cell>
          <cell r="N400">
            <v>2</v>
          </cell>
          <cell r="O400">
            <v>1</v>
          </cell>
          <cell r="P400">
            <v>5</v>
          </cell>
          <cell r="Q400">
            <v>3</v>
          </cell>
          <cell r="R400">
            <v>1</v>
          </cell>
          <cell r="S400">
            <v>61</v>
          </cell>
        </row>
        <row r="401">
          <cell r="L401">
            <v>0.5</v>
          </cell>
          <cell r="M401">
            <v>6</v>
          </cell>
          <cell r="N401">
            <v>0.5</v>
          </cell>
          <cell r="O401">
            <v>0</v>
          </cell>
          <cell r="P401">
            <v>6</v>
          </cell>
          <cell r="Q401">
            <v>6</v>
          </cell>
          <cell r="R401">
            <v>3</v>
          </cell>
          <cell r="S401">
            <v>41</v>
          </cell>
        </row>
        <row r="402">
          <cell r="L402">
            <v>1</v>
          </cell>
          <cell r="M402">
            <v>2</v>
          </cell>
          <cell r="N402">
            <v>2</v>
          </cell>
          <cell r="O402">
            <v>1</v>
          </cell>
          <cell r="P402">
            <v>2</v>
          </cell>
          <cell r="Q402">
            <v>4</v>
          </cell>
          <cell r="R402">
            <v>3</v>
          </cell>
          <cell r="S402">
            <v>47</v>
          </cell>
        </row>
        <row r="403">
          <cell r="L403">
            <v>10</v>
          </cell>
          <cell r="M403">
            <v>5</v>
          </cell>
          <cell r="N403">
            <v>10</v>
          </cell>
          <cell r="O403">
            <v>0</v>
          </cell>
          <cell r="P403">
            <v>2</v>
          </cell>
          <cell r="Q403">
            <v>3</v>
          </cell>
          <cell r="R403">
            <v>4</v>
          </cell>
          <cell r="S403">
            <v>51</v>
          </cell>
        </row>
        <row r="404"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1</v>
          </cell>
          <cell r="Q404">
            <v>1</v>
          </cell>
          <cell r="R404">
            <v>2</v>
          </cell>
          <cell r="S404">
            <v>51</v>
          </cell>
        </row>
        <row r="405">
          <cell r="L405">
            <v>5</v>
          </cell>
          <cell r="M405">
            <v>30</v>
          </cell>
          <cell r="N405">
            <v>10</v>
          </cell>
          <cell r="O405">
            <v>1</v>
          </cell>
          <cell r="P405">
            <v>5</v>
          </cell>
          <cell r="Q405">
            <v>4</v>
          </cell>
          <cell r="R405">
            <v>3</v>
          </cell>
          <cell r="S405">
            <v>67</v>
          </cell>
        </row>
        <row r="406">
          <cell r="L406">
            <v>0</v>
          </cell>
          <cell r="M406">
            <v>4</v>
          </cell>
          <cell r="N406">
            <v>0</v>
          </cell>
          <cell r="O406">
            <v>0</v>
          </cell>
          <cell r="P406">
            <v>1</v>
          </cell>
          <cell r="Q406">
            <v>1</v>
          </cell>
          <cell r="R406">
            <v>1</v>
          </cell>
          <cell r="S406">
            <v>72</v>
          </cell>
        </row>
        <row r="407">
          <cell r="L407">
            <v>20</v>
          </cell>
          <cell r="M407">
            <v>15</v>
          </cell>
          <cell r="N407">
            <v>10</v>
          </cell>
          <cell r="O407">
            <v>0</v>
          </cell>
          <cell r="P407">
            <v>1</v>
          </cell>
          <cell r="Q407">
            <v>2</v>
          </cell>
          <cell r="R407">
            <v>4</v>
          </cell>
          <cell r="S407">
            <v>43</v>
          </cell>
        </row>
        <row r="408">
          <cell r="L408">
            <v>5</v>
          </cell>
          <cell r="M408">
            <v>5</v>
          </cell>
          <cell r="N408">
            <v>2</v>
          </cell>
          <cell r="O408">
            <v>0</v>
          </cell>
          <cell r="P408">
            <v>2</v>
          </cell>
          <cell r="Q408">
            <v>3</v>
          </cell>
          <cell r="R408">
            <v>1</v>
          </cell>
          <cell r="S408">
            <v>54</v>
          </cell>
        </row>
        <row r="409">
          <cell r="L409">
            <v>30</v>
          </cell>
          <cell r="M409">
            <v>20</v>
          </cell>
          <cell r="N409">
            <v>40</v>
          </cell>
          <cell r="O409">
            <v>1</v>
          </cell>
          <cell r="P409">
            <v>5</v>
          </cell>
          <cell r="Q409">
            <v>4</v>
          </cell>
          <cell r="R409">
            <v>3</v>
          </cell>
          <cell r="S409">
            <v>42</v>
          </cell>
        </row>
        <row r="410">
          <cell r="L410">
            <v>4</v>
          </cell>
          <cell r="M410">
            <v>6</v>
          </cell>
          <cell r="N410">
            <v>4</v>
          </cell>
          <cell r="O410">
            <v>0</v>
          </cell>
          <cell r="P410">
            <v>2</v>
          </cell>
          <cell r="Q410">
            <v>2</v>
          </cell>
          <cell r="R410">
            <v>2</v>
          </cell>
          <cell r="S410">
            <v>43</v>
          </cell>
        </row>
        <row r="411">
          <cell r="L411">
            <v>2</v>
          </cell>
          <cell r="M411">
            <v>6</v>
          </cell>
          <cell r="N411">
            <v>2</v>
          </cell>
          <cell r="O411">
            <v>0</v>
          </cell>
          <cell r="P411">
            <v>2</v>
          </cell>
          <cell r="Q411">
            <v>3</v>
          </cell>
          <cell r="R411">
            <v>3</v>
          </cell>
          <cell r="S411">
            <v>59</v>
          </cell>
        </row>
        <row r="412">
          <cell r="L412">
            <v>1</v>
          </cell>
          <cell r="M412">
            <v>1</v>
          </cell>
          <cell r="N412">
            <v>1</v>
          </cell>
          <cell r="O412">
            <v>0</v>
          </cell>
          <cell r="P412">
            <v>1</v>
          </cell>
          <cell r="Q412">
            <v>2</v>
          </cell>
          <cell r="R412">
            <v>3</v>
          </cell>
          <cell r="S412">
            <v>50</v>
          </cell>
        </row>
        <row r="413">
          <cell r="L413">
            <v>0</v>
          </cell>
          <cell r="M413">
            <v>14</v>
          </cell>
          <cell r="N413">
            <v>0</v>
          </cell>
          <cell r="O413">
            <v>1</v>
          </cell>
          <cell r="P413">
            <v>5</v>
          </cell>
          <cell r="Q413">
            <v>3</v>
          </cell>
          <cell r="R413">
            <v>3</v>
          </cell>
          <cell r="S413">
            <v>48</v>
          </cell>
        </row>
        <row r="414"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1</v>
          </cell>
          <cell r="Q414">
            <v>1</v>
          </cell>
          <cell r="R414">
            <v>1</v>
          </cell>
          <cell r="S414">
            <v>71</v>
          </cell>
        </row>
        <row r="415">
          <cell r="L415">
            <v>0</v>
          </cell>
          <cell r="M415">
            <v>1</v>
          </cell>
          <cell r="N415">
            <v>0</v>
          </cell>
          <cell r="O415">
            <v>0</v>
          </cell>
          <cell r="P415">
            <v>1</v>
          </cell>
          <cell r="Q415">
            <v>2</v>
          </cell>
          <cell r="R415">
            <v>1</v>
          </cell>
          <cell r="S415">
            <v>66</v>
          </cell>
        </row>
        <row r="416">
          <cell r="L416">
            <v>20</v>
          </cell>
          <cell r="M416">
            <v>20</v>
          </cell>
          <cell r="N416">
            <v>25</v>
          </cell>
          <cell r="O416">
            <v>1</v>
          </cell>
          <cell r="P416">
            <v>5</v>
          </cell>
          <cell r="Q416">
            <v>5</v>
          </cell>
          <cell r="R416">
            <v>4</v>
          </cell>
          <cell r="S416">
            <v>39</v>
          </cell>
        </row>
        <row r="417">
          <cell r="L417">
            <v>5</v>
          </cell>
          <cell r="M417">
            <v>1</v>
          </cell>
          <cell r="N417">
            <v>2</v>
          </cell>
          <cell r="O417">
            <v>0</v>
          </cell>
          <cell r="P417">
            <v>1</v>
          </cell>
          <cell r="Q417">
            <v>1</v>
          </cell>
          <cell r="R417">
            <v>1</v>
          </cell>
          <cell r="S417">
            <v>38</v>
          </cell>
        </row>
        <row r="418">
          <cell r="L418">
            <v>0</v>
          </cell>
          <cell r="M418">
            <v>7</v>
          </cell>
          <cell r="N418">
            <v>0</v>
          </cell>
          <cell r="O418">
            <v>0</v>
          </cell>
          <cell r="P418">
            <v>6</v>
          </cell>
          <cell r="Q418">
            <v>6</v>
          </cell>
          <cell r="R418">
            <v>1</v>
          </cell>
          <cell r="S418">
            <v>69</v>
          </cell>
        </row>
        <row r="419">
          <cell r="L419">
            <v>0</v>
          </cell>
          <cell r="M419">
            <v>2</v>
          </cell>
          <cell r="N419">
            <v>0</v>
          </cell>
          <cell r="O419">
            <v>1</v>
          </cell>
          <cell r="P419">
            <v>2</v>
          </cell>
          <cell r="Q419">
            <v>2</v>
          </cell>
          <cell r="R419">
            <v>5</v>
          </cell>
          <cell r="S419">
            <v>73</v>
          </cell>
        </row>
        <row r="420">
          <cell r="L420">
            <v>15</v>
          </cell>
          <cell r="M420">
            <v>20</v>
          </cell>
          <cell r="N420">
            <v>5</v>
          </cell>
          <cell r="O420">
            <v>1</v>
          </cell>
          <cell r="P420">
            <v>4</v>
          </cell>
          <cell r="Q420">
            <v>3</v>
          </cell>
          <cell r="R420">
            <v>5</v>
          </cell>
          <cell r="S420">
            <v>54</v>
          </cell>
        </row>
        <row r="421">
          <cell r="L421">
            <v>0</v>
          </cell>
          <cell r="M421">
            <v>4</v>
          </cell>
          <cell r="N421">
            <v>0</v>
          </cell>
          <cell r="O421">
            <v>0</v>
          </cell>
          <cell r="P421">
            <v>1</v>
          </cell>
          <cell r="Q421">
            <v>2</v>
          </cell>
          <cell r="R421">
            <v>3</v>
          </cell>
          <cell r="S421">
            <v>68</v>
          </cell>
        </row>
        <row r="422">
          <cell r="L422">
            <v>1</v>
          </cell>
          <cell r="M422">
            <v>2</v>
          </cell>
          <cell r="N422">
            <v>1</v>
          </cell>
          <cell r="O422">
            <v>0</v>
          </cell>
          <cell r="P422">
            <v>2</v>
          </cell>
          <cell r="Q422">
            <v>2</v>
          </cell>
          <cell r="R422">
            <v>2</v>
          </cell>
          <cell r="S422">
            <v>66</v>
          </cell>
        </row>
        <row r="423">
          <cell r="L423">
            <v>2</v>
          </cell>
          <cell r="M423">
            <v>2</v>
          </cell>
          <cell r="N423">
            <v>0</v>
          </cell>
          <cell r="O423">
            <v>0</v>
          </cell>
          <cell r="P423">
            <v>2</v>
          </cell>
          <cell r="Q423">
            <v>1</v>
          </cell>
          <cell r="R423">
            <v>1</v>
          </cell>
          <cell r="S423">
            <v>36</v>
          </cell>
        </row>
        <row r="424">
          <cell r="L424">
            <v>7</v>
          </cell>
          <cell r="M424">
            <v>6</v>
          </cell>
          <cell r="N424">
            <v>7</v>
          </cell>
          <cell r="O424">
            <v>1</v>
          </cell>
          <cell r="P424">
            <v>5</v>
          </cell>
          <cell r="Q424">
            <v>4</v>
          </cell>
          <cell r="R424">
            <v>2</v>
          </cell>
          <cell r="S424">
            <v>36</v>
          </cell>
        </row>
        <row r="425">
          <cell r="L425">
            <v>0</v>
          </cell>
          <cell r="M425">
            <v>10</v>
          </cell>
          <cell r="N425">
            <v>0</v>
          </cell>
          <cell r="O425">
            <v>0</v>
          </cell>
          <cell r="P425">
            <v>1</v>
          </cell>
          <cell r="Q425">
            <v>2</v>
          </cell>
          <cell r="R425">
            <v>4</v>
          </cell>
          <cell r="S425">
            <v>41</v>
          </cell>
        </row>
        <row r="426">
          <cell r="L426">
            <v>1</v>
          </cell>
          <cell r="M426">
            <v>7</v>
          </cell>
          <cell r="N426">
            <v>1</v>
          </cell>
          <cell r="O426">
            <v>0</v>
          </cell>
          <cell r="P426">
            <v>2</v>
          </cell>
          <cell r="Q426">
            <v>2</v>
          </cell>
          <cell r="R426">
            <v>2</v>
          </cell>
          <cell r="S426">
            <v>60</v>
          </cell>
        </row>
        <row r="427">
          <cell r="L427">
            <v>3</v>
          </cell>
          <cell r="M427">
            <v>7</v>
          </cell>
          <cell r="N427">
            <v>1</v>
          </cell>
          <cell r="O427">
            <v>0</v>
          </cell>
          <cell r="P427">
            <v>2</v>
          </cell>
          <cell r="Q427">
            <v>2</v>
          </cell>
          <cell r="R427">
            <v>2</v>
          </cell>
          <cell r="S427">
            <v>70</v>
          </cell>
        </row>
        <row r="428">
          <cell r="L428">
            <v>0</v>
          </cell>
          <cell r="M428">
            <v>20</v>
          </cell>
          <cell r="N428">
            <v>15</v>
          </cell>
          <cell r="O428">
            <v>0</v>
          </cell>
          <cell r="P428">
            <v>3</v>
          </cell>
          <cell r="Q428">
            <v>5</v>
          </cell>
          <cell r="R428">
            <v>5</v>
          </cell>
          <cell r="S428">
            <v>64</v>
          </cell>
        </row>
        <row r="429">
          <cell r="L429">
            <v>5</v>
          </cell>
          <cell r="M429">
            <v>7</v>
          </cell>
          <cell r="N429">
            <v>5</v>
          </cell>
          <cell r="O429">
            <v>0</v>
          </cell>
          <cell r="P429">
            <v>2</v>
          </cell>
          <cell r="Q429">
            <v>1</v>
          </cell>
          <cell r="R429">
            <v>4</v>
          </cell>
          <cell r="S429">
            <v>45</v>
          </cell>
        </row>
        <row r="430">
          <cell r="L430">
            <v>15</v>
          </cell>
          <cell r="M430">
            <v>5</v>
          </cell>
          <cell r="N430">
            <v>15</v>
          </cell>
          <cell r="O430">
            <v>1</v>
          </cell>
          <cell r="P430">
            <v>4</v>
          </cell>
          <cell r="Q430">
            <v>4</v>
          </cell>
          <cell r="R430">
            <v>4</v>
          </cell>
          <cell r="S430">
            <v>36</v>
          </cell>
        </row>
        <row r="431">
          <cell r="L431">
            <v>1</v>
          </cell>
          <cell r="M431">
            <v>15</v>
          </cell>
          <cell r="N431">
            <v>2</v>
          </cell>
          <cell r="O431">
            <v>1</v>
          </cell>
          <cell r="P431">
            <v>4</v>
          </cell>
          <cell r="Q431">
            <v>4</v>
          </cell>
          <cell r="R431">
            <v>2</v>
          </cell>
          <cell r="S431">
            <v>56</v>
          </cell>
        </row>
        <row r="432">
          <cell r="L432">
            <v>1</v>
          </cell>
          <cell r="M432">
            <v>14</v>
          </cell>
          <cell r="N432">
            <v>1</v>
          </cell>
          <cell r="O432">
            <v>1</v>
          </cell>
          <cell r="P432">
            <v>5</v>
          </cell>
          <cell r="Q432">
            <v>3</v>
          </cell>
          <cell r="R432">
            <v>4</v>
          </cell>
          <cell r="S432">
            <v>70</v>
          </cell>
        </row>
        <row r="433">
          <cell r="L433">
            <v>10</v>
          </cell>
          <cell r="M433">
            <v>2</v>
          </cell>
          <cell r="N433">
            <v>8</v>
          </cell>
          <cell r="O433">
            <v>0</v>
          </cell>
          <cell r="P433">
            <v>2</v>
          </cell>
          <cell r="Q433">
            <v>2</v>
          </cell>
          <cell r="R433">
            <v>2</v>
          </cell>
          <cell r="S433">
            <v>41</v>
          </cell>
        </row>
        <row r="434">
          <cell r="L434">
            <v>20</v>
          </cell>
          <cell r="M434">
            <v>7</v>
          </cell>
          <cell r="N434">
            <v>20</v>
          </cell>
          <cell r="O434">
            <v>0</v>
          </cell>
          <cell r="P434">
            <v>2</v>
          </cell>
          <cell r="Q434">
            <v>2</v>
          </cell>
          <cell r="R434">
            <v>3</v>
          </cell>
          <cell r="S434">
            <v>36</v>
          </cell>
        </row>
        <row r="435">
          <cell r="L435">
            <v>0</v>
          </cell>
          <cell r="M435">
            <v>18</v>
          </cell>
          <cell r="N435">
            <v>0</v>
          </cell>
          <cell r="O435">
            <v>1</v>
          </cell>
          <cell r="P435">
            <v>5</v>
          </cell>
          <cell r="Q435">
            <v>4</v>
          </cell>
          <cell r="R435">
            <v>5</v>
          </cell>
          <cell r="S435">
            <v>74</v>
          </cell>
        </row>
        <row r="436">
          <cell r="L436">
            <v>50</v>
          </cell>
          <cell r="M436">
            <v>7</v>
          </cell>
          <cell r="N436">
            <v>25</v>
          </cell>
          <cell r="O436">
            <v>0</v>
          </cell>
          <cell r="P436">
            <v>2</v>
          </cell>
          <cell r="Q436">
            <v>6</v>
          </cell>
          <cell r="R436">
            <v>2</v>
          </cell>
          <cell r="S436">
            <v>39</v>
          </cell>
        </row>
        <row r="437">
          <cell r="L437">
            <v>37</v>
          </cell>
          <cell r="M437">
            <v>1</v>
          </cell>
          <cell r="N437">
            <v>10</v>
          </cell>
          <cell r="O437">
            <v>0</v>
          </cell>
          <cell r="P437">
            <v>2</v>
          </cell>
          <cell r="Q437">
            <v>2</v>
          </cell>
          <cell r="R437">
            <v>2</v>
          </cell>
          <cell r="S437">
            <v>33</v>
          </cell>
        </row>
        <row r="438">
          <cell r="L438">
            <v>8</v>
          </cell>
          <cell r="M438">
            <v>5</v>
          </cell>
          <cell r="N438">
            <v>10</v>
          </cell>
          <cell r="O438">
            <v>1</v>
          </cell>
          <cell r="P438">
            <v>1</v>
          </cell>
          <cell r="Q438">
            <v>1</v>
          </cell>
          <cell r="R438">
            <v>4</v>
          </cell>
          <cell r="S438">
            <v>47</v>
          </cell>
        </row>
        <row r="439">
          <cell r="L439">
            <v>10</v>
          </cell>
          <cell r="M439">
            <v>15</v>
          </cell>
          <cell r="N439">
            <v>25</v>
          </cell>
          <cell r="O439">
            <v>1</v>
          </cell>
          <cell r="P439">
            <v>5</v>
          </cell>
          <cell r="Q439">
            <v>5</v>
          </cell>
          <cell r="R439">
            <v>5</v>
          </cell>
          <cell r="S439">
            <v>41</v>
          </cell>
        </row>
        <row r="440">
          <cell r="L440">
            <v>4</v>
          </cell>
          <cell r="M440">
            <v>10</v>
          </cell>
          <cell r="N440">
            <v>1</v>
          </cell>
          <cell r="O440">
            <v>0</v>
          </cell>
          <cell r="P440">
            <v>2</v>
          </cell>
          <cell r="Q440">
            <v>2</v>
          </cell>
          <cell r="R440">
            <v>3</v>
          </cell>
          <cell r="S440">
            <v>49</v>
          </cell>
        </row>
        <row r="441">
          <cell r="L441">
            <v>20</v>
          </cell>
          <cell r="M441">
            <v>1</v>
          </cell>
          <cell r="N441">
            <v>10</v>
          </cell>
          <cell r="O441">
            <v>1</v>
          </cell>
          <cell r="P441">
            <v>5</v>
          </cell>
          <cell r="Q441">
            <v>1</v>
          </cell>
          <cell r="R441">
            <v>5</v>
          </cell>
          <cell r="S441">
            <v>55</v>
          </cell>
        </row>
        <row r="442">
          <cell r="L442">
            <v>0</v>
          </cell>
          <cell r="M442">
            <v>2</v>
          </cell>
          <cell r="N442">
            <v>0</v>
          </cell>
          <cell r="O442">
            <v>0</v>
          </cell>
          <cell r="P442">
            <v>5</v>
          </cell>
          <cell r="Q442">
            <v>5</v>
          </cell>
          <cell r="R442">
            <v>3</v>
          </cell>
          <cell r="S442">
            <v>66</v>
          </cell>
        </row>
        <row r="443">
          <cell r="L443">
            <v>5</v>
          </cell>
          <cell r="M443">
            <v>5</v>
          </cell>
          <cell r="N443">
            <v>5</v>
          </cell>
          <cell r="O443">
            <v>0</v>
          </cell>
          <cell r="P443">
            <v>2</v>
          </cell>
          <cell r="Q443">
            <v>2</v>
          </cell>
          <cell r="R443">
            <v>2</v>
          </cell>
          <cell r="S443">
            <v>52</v>
          </cell>
        </row>
        <row r="444">
          <cell r="L444">
            <v>0</v>
          </cell>
          <cell r="M444">
            <v>12</v>
          </cell>
          <cell r="N444">
            <v>0</v>
          </cell>
          <cell r="O444">
            <v>1</v>
          </cell>
          <cell r="P444">
            <v>5</v>
          </cell>
          <cell r="Q444">
            <v>4</v>
          </cell>
          <cell r="R444">
            <v>3</v>
          </cell>
          <cell r="S444">
            <v>67</v>
          </cell>
        </row>
        <row r="445">
          <cell r="L445">
            <v>0</v>
          </cell>
          <cell r="M445">
            <v>7</v>
          </cell>
          <cell r="N445">
            <v>0</v>
          </cell>
          <cell r="O445">
            <v>0</v>
          </cell>
          <cell r="P445">
            <v>1</v>
          </cell>
          <cell r="Q445">
            <v>6</v>
          </cell>
          <cell r="R445">
            <v>4</v>
          </cell>
          <cell r="S445">
            <v>43</v>
          </cell>
        </row>
        <row r="446">
          <cell r="L446">
            <v>3</v>
          </cell>
          <cell r="M446">
            <v>15</v>
          </cell>
          <cell r="N446">
            <v>1</v>
          </cell>
          <cell r="O446">
            <v>1</v>
          </cell>
          <cell r="P446">
            <v>5</v>
          </cell>
          <cell r="Q446">
            <v>4</v>
          </cell>
          <cell r="R446">
            <v>5</v>
          </cell>
          <cell r="S446">
            <v>63</v>
          </cell>
        </row>
        <row r="447">
          <cell r="L447">
            <v>4</v>
          </cell>
          <cell r="M447">
            <v>10</v>
          </cell>
          <cell r="N447">
            <v>4</v>
          </cell>
          <cell r="O447">
            <v>1</v>
          </cell>
          <cell r="P447">
            <v>3</v>
          </cell>
          <cell r="Q447">
            <v>2</v>
          </cell>
          <cell r="R447">
            <v>5</v>
          </cell>
          <cell r="S447">
            <v>49</v>
          </cell>
        </row>
        <row r="448">
          <cell r="L448">
            <v>2</v>
          </cell>
          <cell r="M448">
            <v>5</v>
          </cell>
          <cell r="N448">
            <v>2</v>
          </cell>
          <cell r="O448">
            <v>1</v>
          </cell>
          <cell r="P448">
            <v>3</v>
          </cell>
          <cell r="Q448">
            <v>3</v>
          </cell>
          <cell r="R448">
            <v>3</v>
          </cell>
          <cell r="S448">
            <v>76</v>
          </cell>
        </row>
        <row r="449">
          <cell r="L449">
            <v>0</v>
          </cell>
          <cell r="M449">
            <v>3</v>
          </cell>
          <cell r="N449">
            <v>1</v>
          </cell>
          <cell r="O449">
            <v>0</v>
          </cell>
          <cell r="P449">
            <v>2</v>
          </cell>
          <cell r="Q449">
            <v>2</v>
          </cell>
          <cell r="R449">
            <v>1</v>
          </cell>
          <cell r="S449">
            <v>59</v>
          </cell>
        </row>
        <row r="450">
          <cell r="L450">
            <v>25</v>
          </cell>
          <cell r="M450">
            <v>20</v>
          </cell>
          <cell r="N450">
            <v>25</v>
          </cell>
          <cell r="O450">
            <v>0</v>
          </cell>
          <cell r="P450">
            <v>3</v>
          </cell>
          <cell r="Q450">
            <v>3</v>
          </cell>
          <cell r="R450">
            <v>3</v>
          </cell>
          <cell r="S450">
            <v>47</v>
          </cell>
        </row>
        <row r="451">
          <cell r="L451">
            <v>2</v>
          </cell>
          <cell r="M451">
            <v>20</v>
          </cell>
          <cell r="N451">
            <v>20</v>
          </cell>
          <cell r="O451">
            <v>1</v>
          </cell>
          <cell r="P451">
            <v>5</v>
          </cell>
          <cell r="Q451">
            <v>5</v>
          </cell>
          <cell r="R451">
            <v>5</v>
          </cell>
          <cell r="S451">
            <v>46</v>
          </cell>
        </row>
        <row r="452">
          <cell r="L452">
            <v>20.5</v>
          </cell>
          <cell r="M452">
            <v>7</v>
          </cell>
          <cell r="N452">
            <v>2</v>
          </cell>
          <cell r="O452">
            <v>0</v>
          </cell>
          <cell r="P452">
            <v>1</v>
          </cell>
          <cell r="Q452">
            <v>1</v>
          </cell>
          <cell r="R452">
            <v>1</v>
          </cell>
          <cell r="S452">
            <v>71</v>
          </cell>
        </row>
        <row r="453">
          <cell r="L453">
            <v>2</v>
          </cell>
          <cell r="M453">
            <v>35</v>
          </cell>
          <cell r="N453">
            <v>4</v>
          </cell>
          <cell r="O453">
            <v>1</v>
          </cell>
          <cell r="P453">
            <v>4</v>
          </cell>
          <cell r="Q453">
            <v>3</v>
          </cell>
          <cell r="R453">
            <v>4</v>
          </cell>
          <cell r="S453">
            <v>76</v>
          </cell>
        </row>
        <row r="454">
          <cell r="L454">
            <v>5</v>
          </cell>
          <cell r="M454">
            <v>12</v>
          </cell>
          <cell r="N454">
            <v>3</v>
          </cell>
          <cell r="O454">
            <v>0</v>
          </cell>
          <cell r="P454">
            <v>1</v>
          </cell>
          <cell r="Q454">
            <v>3</v>
          </cell>
          <cell r="R454">
            <v>3</v>
          </cell>
          <cell r="S454">
            <v>49</v>
          </cell>
        </row>
        <row r="455">
          <cell r="L455">
            <v>10</v>
          </cell>
          <cell r="M455">
            <v>12</v>
          </cell>
          <cell r="N455">
            <v>10</v>
          </cell>
          <cell r="O455">
            <v>1</v>
          </cell>
          <cell r="P455">
            <v>5</v>
          </cell>
          <cell r="Q455">
            <v>3</v>
          </cell>
          <cell r="R455">
            <v>1</v>
          </cell>
          <cell r="S455">
            <v>47</v>
          </cell>
        </row>
        <row r="456">
          <cell r="L456">
            <v>20</v>
          </cell>
          <cell r="M456">
            <v>10</v>
          </cell>
          <cell r="N456">
            <v>10</v>
          </cell>
          <cell r="O456">
            <v>0</v>
          </cell>
          <cell r="P456">
            <v>2</v>
          </cell>
          <cell r="Q456">
            <v>3</v>
          </cell>
          <cell r="R456">
            <v>4</v>
          </cell>
          <cell r="S456">
            <v>53</v>
          </cell>
        </row>
        <row r="457">
          <cell r="L457">
            <v>1</v>
          </cell>
          <cell r="M457">
            <v>2</v>
          </cell>
          <cell r="N457">
            <v>1</v>
          </cell>
          <cell r="O457">
            <v>0</v>
          </cell>
          <cell r="P457">
            <v>2</v>
          </cell>
          <cell r="Q457">
            <v>2</v>
          </cell>
          <cell r="R457">
            <v>2</v>
          </cell>
          <cell r="S457">
            <v>48</v>
          </cell>
        </row>
        <row r="458">
          <cell r="L458">
            <v>2</v>
          </cell>
          <cell r="M458">
            <v>8</v>
          </cell>
          <cell r="N458">
            <v>2</v>
          </cell>
          <cell r="O458">
            <v>1</v>
          </cell>
          <cell r="P458">
            <v>5</v>
          </cell>
          <cell r="Q458">
            <v>3</v>
          </cell>
          <cell r="R458">
            <v>3</v>
          </cell>
          <cell r="S458">
            <v>58</v>
          </cell>
        </row>
        <row r="459">
          <cell r="L459">
            <v>10</v>
          </cell>
          <cell r="M459">
            <v>0</v>
          </cell>
          <cell r="N459">
            <v>0</v>
          </cell>
          <cell r="O459">
            <v>1</v>
          </cell>
          <cell r="P459">
            <v>1</v>
          </cell>
          <cell r="Q459">
            <v>1</v>
          </cell>
          <cell r="R459">
            <v>1</v>
          </cell>
          <cell r="S459">
            <v>71</v>
          </cell>
        </row>
        <row r="460">
          <cell r="L460">
            <v>15</v>
          </cell>
          <cell r="M460">
            <v>35</v>
          </cell>
          <cell r="N460">
            <v>15</v>
          </cell>
          <cell r="O460">
            <v>0</v>
          </cell>
          <cell r="P460">
            <v>3</v>
          </cell>
          <cell r="Q460">
            <v>3</v>
          </cell>
          <cell r="R460">
            <v>4</v>
          </cell>
          <cell r="S460">
            <v>45</v>
          </cell>
        </row>
        <row r="461">
          <cell r="L461">
            <v>10</v>
          </cell>
          <cell r="M461">
            <v>5</v>
          </cell>
          <cell r="N461">
            <v>5</v>
          </cell>
          <cell r="O461">
            <v>0</v>
          </cell>
          <cell r="P461">
            <v>1</v>
          </cell>
          <cell r="Q461">
            <v>1</v>
          </cell>
          <cell r="R461">
            <v>2</v>
          </cell>
          <cell r="S461">
            <v>56</v>
          </cell>
        </row>
        <row r="462">
          <cell r="L462">
            <v>25</v>
          </cell>
          <cell r="M462">
            <v>10</v>
          </cell>
          <cell r="N462">
            <v>15</v>
          </cell>
          <cell r="O462">
            <v>0</v>
          </cell>
          <cell r="P462">
            <v>2</v>
          </cell>
          <cell r="Q462">
            <v>6</v>
          </cell>
          <cell r="R462">
            <v>2</v>
          </cell>
          <cell r="S462">
            <v>40</v>
          </cell>
        </row>
        <row r="463">
          <cell r="L463">
            <v>25</v>
          </cell>
          <cell r="M463">
            <v>25</v>
          </cell>
          <cell r="N463">
            <v>25</v>
          </cell>
          <cell r="O463">
            <v>1</v>
          </cell>
          <cell r="P463">
            <v>5</v>
          </cell>
          <cell r="Q463">
            <v>4</v>
          </cell>
          <cell r="R463">
            <v>4</v>
          </cell>
          <cell r="S463">
            <v>38</v>
          </cell>
        </row>
        <row r="464">
          <cell r="L464">
            <v>1</v>
          </cell>
          <cell r="M464">
            <v>5</v>
          </cell>
          <cell r="N464">
            <v>1</v>
          </cell>
          <cell r="O464">
            <v>1</v>
          </cell>
          <cell r="P464">
            <v>4</v>
          </cell>
          <cell r="Q464">
            <v>4</v>
          </cell>
          <cell r="R464">
            <v>2</v>
          </cell>
          <cell r="S464">
            <v>55</v>
          </cell>
        </row>
        <row r="465">
          <cell r="L465">
            <v>0</v>
          </cell>
          <cell r="M465">
            <v>15</v>
          </cell>
          <cell r="N465">
            <v>0</v>
          </cell>
          <cell r="O465">
            <v>1</v>
          </cell>
          <cell r="P465">
            <v>4</v>
          </cell>
          <cell r="Q465">
            <v>3</v>
          </cell>
          <cell r="R465">
            <v>4</v>
          </cell>
          <cell r="S465">
            <v>47</v>
          </cell>
        </row>
        <row r="466">
          <cell r="L466">
            <v>0</v>
          </cell>
          <cell r="M466">
            <v>18</v>
          </cell>
          <cell r="N466">
            <v>0</v>
          </cell>
          <cell r="O466">
            <v>1</v>
          </cell>
          <cell r="P466">
            <v>4</v>
          </cell>
          <cell r="Q466">
            <v>4</v>
          </cell>
          <cell r="R466">
            <v>4</v>
          </cell>
          <cell r="S466">
            <v>73</v>
          </cell>
        </row>
        <row r="467">
          <cell r="L467">
            <v>1</v>
          </cell>
          <cell r="M467">
            <v>2</v>
          </cell>
          <cell r="N467">
            <v>1</v>
          </cell>
          <cell r="O467">
            <v>1</v>
          </cell>
          <cell r="P467">
            <v>3</v>
          </cell>
          <cell r="Q467">
            <v>2</v>
          </cell>
          <cell r="R467">
            <v>2</v>
          </cell>
          <cell r="S467">
            <v>34</v>
          </cell>
        </row>
        <row r="468">
          <cell r="L468">
            <v>7</v>
          </cell>
          <cell r="M468">
            <v>10</v>
          </cell>
          <cell r="N468">
            <v>10</v>
          </cell>
          <cell r="O468">
            <v>1</v>
          </cell>
          <cell r="P468">
            <v>4</v>
          </cell>
          <cell r="Q468">
            <v>4</v>
          </cell>
          <cell r="R468">
            <v>4</v>
          </cell>
          <cell r="S468">
            <v>46</v>
          </cell>
        </row>
        <row r="469">
          <cell r="L469">
            <v>0</v>
          </cell>
          <cell r="M469">
            <v>14</v>
          </cell>
          <cell r="N469">
            <v>8</v>
          </cell>
          <cell r="O469">
            <v>1</v>
          </cell>
          <cell r="P469">
            <v>4</v>
          </cell>
          <cell r="Q469">
            <v>4</v>
          </cell>
          <cell r="R469">
            <v>4</v>
          </cell>
          <cell r="S469">
            <v>61</v>
          </cell>
        </row>
        <row r="470">
          <cell r="L470">
            <v>14</v>
          </cell>
          <cell r="M470">
            <v>2</v>
          </cell>
          <cell r="N470">
            <v>0.5</v>
          </cell>
          <cell r="O470">
            <v>0</v>
          </cell>
          <cell r="P470">
            <v>1</v>
          </cell>
          <cell r="Q470">
            <v>1</v>
          </cell>
          <cell r="R470">
            <v>2</v>
          </cell>
          <cell r="S470">
            <v>59</v>
          </cell>
        </row>
        <row r="471">
          <cell r="L471">
            <v>0</v>
          </cell>
          <cell r="M471">
            <v>5</v>
          </cell>
          <cell r="N471">
            <v>0</v>
          </cell>
          <cell r="O471">
            <v>0</v>
          </cell>
          <cell r="P471">
            <v>1</v>
          </cell>
          <cell r="Q471">
            <v>3</v>
          </cell>
          <cell r="R471">
            <v>2</v>
          </cell>
          <cell r="S471">
            <v>43</v>
          </cell>
        </row>
        <row r="472">
          <cell r="L472">
            <v>2</v>
          </cell>
          <cell r="M472">
            <v>10</v>
          </cell>
          <cell r="N472">
            <v>2</v>
          </cell>
          <cell r="O472">
            <v>1</v>
          </cell>
          <cell r="P472">
            <v>5</v>
          </cell>
          <cell r="Q472">
            <v>4</v>
          </cell>
          <cell r="R472">
            <v>3</v>
          </cell>
          <cell r="S472">
            <v>45</v>
          </cell>
        </row>
        <row r="473">
          <cell r="L473">
            <v>0</v>
          </cell>
          <cell r="M473">
            <v>50</v>
          </cell>
          <cell r="N473">
            <v>1</v>
          </cell>
          <cell r="O473">
            <v>1</v>
          </cell>
          <cell r="P473">
            <v>5</v>
          </cell>
          <cell r="Q473">
            <v>5</v>
          </cell>
          <cell r="R473">
            <v>5</v>
          </cell>
          <cell r="S473">
            <v>58</v>
          </cell>
        </row>
        <row r="474">
          <cell r="L474">
            <v>2</v>
          </cell>
          <cell r="M474">
            <v>2</v>
          </cell>
          <cell r="N474">
            <v>0</v>
          </cell>
          <cell r="O474">
            <v>0</v>
          </cell>
          <cell r="P474">
            <v>1</v>
          </cell>
          <cell r="Q474">
            <v>3</v>
          </cell>
          <cell r="R474">
            <v>3</v>
          </cell>
          <cell r="S474">
            <v>43</v>
          </cell>
        </row>
        <row r="475">
          <cell r="L475">
            <v>0</v>
          </cell>
          <cell r="M475">
            <v>10</v>
          </cell>
          <cell r="N475">
            <v>0</v>
          </cell>
          <cell r="O475">
            <v>1</v>
          </cell>
          <cell r="P475">
            <v>4</v>
          </cell>
          <cell r="Q475">
            <v>3</v>
          </cell>
          <cell r="R475">
            <v>3</v>
          </cell>
          <cell r="S475">
            <v>52</v>
          </cell>
        </row>
        <row r="476">
          <cell r="L476">
            <v>0.5</v>
          </cell>
          <cell r="M476">
            <v>5</v>
          </cell>
          <cell r="N476">
            <v>0</v>
          </cell>
          <cell r="O476">
            <v>0</v>
          </cell>
          <cell r="P476">
            <v>2</v>
          </cell>
          <cell r="Q476">
            <v>2</v>
          </cell>
          <cell r="R476">
            <v>5</v>
          </cell>
          <cell r="S476">
            <v>53</v>
          </cell>
        </row>
        <row r="477">
          <cell r="L477">
            <v>0</v>
          </cell>
          <cell r="M477">
            <v>15</v>
          </cell>
          <cell r="N477">
            <v>0</v>
          </cell>
          <cell r="O477">
            <v>0</v>
          </cell>
          <cell r="P477">
            <v>3</v>
          </cell>
          <cell r="Q477">
            <v>1</v>
          </cell>
          <cell r="R477">
            <v>2</v>
          </cell>
          <cell r="S477">
            <v>62</v>
          </cell>
        </row>
        <row r="478">
          <cell r="L478">
            <v>2</v>
          </cell>
          <cell r="M478">
            <v>3</v>
          </cell>
          <cell r="N478">
            <v>0</v>
          </cell>
          <cell r="O478">
            <v>0</v>
          </cell>
          <cell r="P478">
            <v>2</v>
          </cell>
          <cell r="Q478">
            <v>2</v>
          </cell>
          <cell r="R478">
            <v>2</v>
          </cell>
          <cell r="S478">
            <v>55</v>
          </cell>
        </row>
        <row r="479">
          <cell r="L479">
            <v>50</v>
          </cell>
          <cell r="M479">
            <v>4</v>
          </cell>
          <cell r="N479">
            <v>30</v>
          </cell>
          <cell r="O479">
            <v>0</v>
          </cell>
          <cell r="P479">
            <v>2</v>
          </cell>
          <cell r="Q479">
            <v>2</v>
          </cell>
          <cell r="R479">
            <v>2</v>
          </cell>
          <cell r="S479">
            <v>38</v>
          </cell>
        </row>
        <row r="480">
          <cell r="L480">
            <v>2</v>
          </cell>
          <cell r="M480">
            <v>12</v>
          </cell>
          <cell r="N480">
            <v>2</v>
          </cell>
          <cell r="O480">
            <v>1</v>
          </cell>
          <cell r="P480">
            <v>3</v>
          </cell>
          <cell r="Q480">
            <v>3</v>
          </cell>
          <cell r="R480">
            <v>3</v>
          </cell>
          <cell r="S480">
            <v>53</v>
          </cell>
        </row>
        <row r="481">
          <cell r="L481">
            <v>6</v>
          </cell>
          <cell r="M481">
            <v>1</v>
          </cell>
          <cell r="N481">
            <v>6</v>
          </cell>
          <cell r="O481">
            <v>1</v>
          </cell>
          <cell r="P481">
            <v>1</v>
          </cell>
          <cell r="Q481">
            <v>1</v>
          </cell>
          <cell r="R481">
            <v>1</v>
          </cell>
          <cell r="S481">
            <v>61</v>
          </cell>
        </row>
        <row r="482">
          <cell r="L482">
            <v>1</v>
          </cell>
          <cell r="M482">
            <v>15</v>
          </cell>
          <cell r="N482">
            <v>2</v>
          </cell>
          <cell r="O482">
            <v>1</v>
          </cell>
          <cell r="P482">
            <v>4</v>
          </cell>
          <cell r="Q482">
            <v>1</v>
          </cell>
          <cell r="R482">
            <v>3</v>
          </cell>
          <cell r="S482">
            <v>50</v>
          </cell>
        </row>
        <row r="483">
          <cell r="L483">
            <v>10</v>
          </cell>
          <cell r="M483">
            <v>7</v>
          </cell>
          <cell r="N483">
            <v>0</v>
          </cell>
          <cell r="O483">
            <v>0</v>
          </cell>
          <cell r="P483">
            <v>2</v>
          </cell>
          <cell r="Q483">
            <v>2</v>
          </cell>
          <cell r="R483">
            <v>3</v>
          </cell>
          <cell r="S483">
            <v>42</v>
          </cell>
        </row>
        <row r="484">
          <cell r="L484">
            <v>14</v>
          </cell>
          <cell r="M484">
            <v>14</v>
          </cell>
          <cell r="N484">
            <v>10</v>
          </cell>
          <cell r="O484">
            <v>0</v>
          </cell>
          <cell r="P484">
            <v>2</v>
          </cell>
          <cell r="Q484">
            <v>2</v>
          </cell>
          <cell r="R484">
            <v>2</v>
          </cell>
          <cell r="S484">
            <v>49</v>
          </cell>
        </row>
        <row r="485">
          <cell r="L485">
            <v>10</v>
          </cell>
          <cell r="M485">
            <v>5</v>
          </cell>
          <cell r="N485">
            <v>10</v>
          </cell>
          <cell r="O485">
            <v>1</v>
          </cell>
          <cell r="P485">
            <v>4</v>
          </cell>
          <cell r="Q485">
            <v>3</v>
          </cell>
          <cell r="R485">
            <v>2</v>
          </cell>
          <cell r="S485">
            <v>43</v>
          </cell>
        </row>
        <row r="486">
          <cell r="L486">
            <v>5</v>
          </cell>
          <cell r="M486">
            <v>4</v>
          </cell>
          <cell r="N486">
            <v>4</v>
          </cell>
          <cell r="O486">
            <v>0</v>
          </cell>
          <cell r="P486">
            <v>2</v>
          </cell>
          <cell r="Q486">
            <v>2</v>
          </cell>
          <cell r="R486">
            <v>1</v>
          </cell>
          <cell r="S486">
            <v>57</v>
          </cell>
        </row>
        <row r="487">
          <cell r="L487">
            <v>0</v>
          </cell>
          <cell r="M487">
            <v>5</v>
          </cell>
          <cell r="N487">
            <v>0</v>
          </cell>
          <cell r="O487">
            <v>0</v>
          </cell>
          <cell r="P487">
            <v>1</v>
          </cell>
          <cell r="Q487">
            <v>1</v>
          </cell>
          <cell r="R487">
            <v>1</v>
          </cell>
          <cell r="S487">
            <v>63</v>
          </cell>
        </row>
        <row r="488">
          <cell r="L488">
            <v>10</v>
          </cell>
          <cell r="M488">
            <v>3</v>
          </cell>
          <cell r="N488">
            <v>10</v>
          </cell>
          <cell r="O488">
            <v>0</v>
          </cell>
          <cell r="P488">
            <v>2</v>
          </cell>
          <cell r="Q488">
            <v>2</v>
          </cell>
          <cell r="R488">
            <v>4</v>
          </cell>
          <cell r="S488">
            <v>27</v>
          </cell>
        </row>
        <row r="489">
          <cell r="L489">
            <v>0</v>
          </cell>
          <cell r="M489">
            <v>20</v>
          </cell>
          <cell r="N489">
            <v>0</v>
          </cell>
          <cell r="O489">
            <v>1</v>
          </cell>
          <cell r="P489">
            <v>5</v>
          </cell>
          <cell r="Q489">
            <v>3</v>
          </cell>
          <cell r="R489">
            <v>5</v>
          </cell>
          <cell r="S489">
            <v>72</v>
          </cell>
        </row>
        <row r="490">
          <cell r="L490">
            <v>2</v>
          </cell>
          <cell r="M490">
            <v>10</v>
          </cell>
          <cell r="N490">
            <v>0</v>
          </cell>
          <cell r="O490">
            <v>1</v>
          </cell>
          <cell r="P490">
            <v>4</v>
          </cell>
          <cell r="Q490">
            <v>4</v>
          </cell>
          <cell r="R490">
            <v>2</v>
          </cell>
          <cell r="S490">
            <v>70</v>
          </cell>
        </row>
        <row r="491">
          <cell r="L491">
            <v>4</v>
          </cell>
          <cell r="M491">
            <v>16</v>
          </cell>
          <cell r="N491">
            <v>1</v>
          </cell>
          <cell r="O491">
            <v>0</v>
          </cell>
          <cell r="P491">
            <v>1</v>
          </cell>
          <cell r="Q491">
            <v>4</v>
          </cell>
          <cell r="R491">
            <v>1</v>
          </cell>
          <cell r="S491">
            <v>61</v>
          </cell>
        </row>
        <row r="492">
          <cell r="L492">
            <v>8</v>
          </cell>
          <cell r="M492">
            <v>14</v>
          </cell>
          <cell r="N492">
            <v>8</v>
          </cell>
          <cell r="O492">
            <v>1</v>
          </cell>
          <cell r="P492">
            <v>4</v>
          </cell>
          <cell r="Q492">
            <v>5</v>
          </cell>
          <cell r="R492">
            <v>5</v>
          </cell>
          <cell r="S492">
            <v>64</v>
          </cell>
        </row>
        <row r="493">
          <cell r="L493">
            <v>20</v>
          </cell>
          <cell r="M493">
            <v>20</v>
          </cell>
          <cell r="N493">
            <v>25</v>
          </cell>
          <cell r="O493">
            <v>1</v>
          </cell>
          <cell r="P493">
            <v>4</v>
          </cell>
          <cell r="Q493">
            <v>4</v>
          </cell>
          <cell r="R493">
            <v>4</v>
          </cell>
          <cell r="S493">
            <v>34</v>
          </cell>
        </row>
        <row r="494">
          <cell r="L494">
            <v>15</v>
          </cell>
          <cell r="M494">
            <v>15</v>
          </cell>
          <cell r="N494">
            <v>21</v>
          </cell>
          <cell r="O494">
            <v>1</v>
          </cell>
          <cell r="P494">
            <v>5</v>
          </cell>
          <cell r="Q494">
            <v>3</v>
          </cell>
          <cell r="R494">
            <v>3</v>
          </cell>
          <cell r="S494">
            <v>43</v>
          </cell>
        </row>
        <row r="495">
          <cell r="L495">
            <v>2</v>
          </cell>
          <cell r="M495">
            <v>2.5</v>
          </cell>
          <cell r="N495">
            <v>2</v>
          </cell>
          <cell r="O495">
            <v>0</v>
          </cell>
          <cell r="P495">
            <v>1</v>
          </cell>
          <cell r="Q495">
            <v>4</v>
          </cell>
          <cell r="R495">
            <v>1</v>
          </cell>
          <cell r="S495">
            <v>57</v>
          </cell>
        </row>
        <row r="496">
          <cell r="L496">
            <v>2</v>
          </cell>
          <cell r="M496">
            <v>21</v>
          </cell>
          <cell r="N496">
            <v>8</v>
          </cell>
          <cell r="O496">
            <v>0</v>
          </cell>
          <cell r="P496">
            <v>1</v>
          </cell>
          <cell r="Q496">
            <v>2</v>
          </cell>
          <cell r="R496">
            <v>5</v>
          </cell>
          <cell r="S496">
            <v>57</v>
          </cell>
        </row>
        <row r="497">
          <cell r="L497">
            <v>40</v>
          </cell>
          <cell r="M497">
            <v>10</v>
          </cell>
          <cell r="N497">
            <v>40</v>
          </cell>
          <cell r="O497">
            <v>0</v>
          </cell>
          <cell r="P497">
            <v>1</v>
          </cell>
          <cell r="Q497">
            <v>2</v>
          </cell>
          <cell r="R497">
            <v>3</v>
          </cell>
          <cell r="S497">
            <v>34</v>
          </cell>
        </row>
        <row r="498">
          <cell r="L498">
            <v>2</v>
          </cell>
          <cell r="M498">
            <v>8</v>
          </cell>
          <cell r="N498">
            <v>5</v>
          </cell>
          <cell r="O498">
            <v>1</v>
          </cell>
          <cell r="P498">
            <v>5</v>
          </cell>
          <cell r="Q498">
            <v>4</v>
          </cell>
          <cell r="R498">
            <v>2</v>
          </cell>
          <cell r="S498">
            <v>48</v>
          </cell>
        </row>
        <row r="499">
          <cell r="L499">
            <v>0</v>
          </cell>
          <cell r="M499">
            <v>12</v>
          </cell>
          <cell r="N499">
            <v>0</v>
          </cell>
          <cell r="O499">
            <v>0</v>
          </cell>
          <cell r="P499">
            <v>1</v>
          </cell>
          <cell r="Q499">
            <v>3</v>
          </cell>
          <cell r="R499">
            <v>3</v>
          </cell>
          <cell r="S499">
            <v>66</v>
          </cell>
        </row>
        <row r="500">
          <cell r="L500">
            <v>2</v>
          </cell>
          <cell r="M500">
            <v>5</v>
          </cell>
          <cell r="N500">
            <v>2</v>
          </cell>
          <cell r="O500">
            <v>0</v>
          </cell>
          <cell r="P500">
            <v>3</v>
          </cell>
          <cell r="Q500">
            <v>2</v>
          </cell>
          <cell r="R500">
            <v>3</v>
          </cell>
          <cell r="S500">
            <v>69</v>
          </cell>
        </row>
        <row r="501">
          <cell r="L501">
            <v>50</v>
          </cell>
          <cell r="M501">
            <v>8</v>
          </cell>
          <cell r="N501">
            <v>50</v>
          </cell>
          <cell r="O501">
            <v>0</v>
          </cell>
          <cell r="P501">
            <v>3</v>
          </cell>
          <cell r="Q501">
            <v>4</v>
          </cell>
          <cell r="R501">
            <v>3</v>
          </cell>
          <cell r="S501">
            <v>31</v>
          </cell>
        </row>
        <row r="502">
          <cell r="L502">
            <v>10</v>
          </cell>
          <cell r="M502">
            <v>15</v>
          </cell>
          <cell r="N502">
            <v>5</v>
          </cell>
          <cell r="O502">
            <v>0</v>
          </cell>
          <cell r="P502">
            <v>1</v>
          </cell>
          <cell r="Q502">
            <v>1</v>
          </cell>
          <cell r="R502">
            <v>3</v>
          </cell>
          <cell r="S502">
            <v>55</v>
          </cell>
        </row>
        <row r="503">
          <cell r="L503">
            <v>0</v>
          </cell>
          <cell r="M503">
            <v>10</v>
          </cell>
          <cell r="N503">
            <v>1</v>
          </cell>
          <cell r="O503">
            <v>1</v>
          </cell>
          <cell r="P503">
            <v>1</v>
          </cell>
          <cell r="Q503">
            <v>3</v>
          </cell>
          <cell r="R503">
            <v>3</v>
          </cell>
          <cell r="S503">
            <v>62</v>
          </cell>
        </row>
        <row r="504">
          <cell r="L504">
            <v>0</v>
          </cell>
          <cell r="M504">
            <v>6</v>
          </cell>
          <cell r="N504">
            <v>0</v>
          </cell>
          <cell r="O504">
            <v>1</v>
          </cell>
          <cell r="P504">
            <v>4</v>
          </cell>
          <cell r="Q504">
            <v>4</v>
          </cell>
          <cell r="R504">
            <v>4</v>
          </cell>
          <cell r="S504">
            <v>58</v>
          </cell>
        </row>
        <row r="505">
          <cell r="L505">
            <v>10</v>
          </cell>
          <cell r="M505">
            <v>20</v>
          </cell>
          <cell r="N505">
            <v>0</v>
          </cell>
          <cell r="O505">
            <v>0</v>
          </cell>
          <cell r="P505">
            <v>2</v>
          </cell>
          <cell r="Q505">
            <v>3</v>
          </cell>
          <cell r="R505">
            <v>3</v>
          </cell>
          <cell r="S505">
            <v>49</v>
          </cell>
        </row>
        <row r="506">
          <cell r="L506">
            <v>0</v>
          </cell>
          <cell r="M506">
            <v>15</v>
          </cell>
          <cell r="N506">
            <v>0</v>
          </cell>
          <cell r="O506">
            <v>1</v>
          </cell>
          <cell r="P506">
            <v>4</v>
          </cell>
          <cell r="Q506">
            <v>2</v>
          </cell>
          <cell r="R506">
            <v>4</v>
          </cell>
          <cell r="S506">
            <v>53</v>
          </cell>
        </row>
        <row r="507">
          <cell r="L507">
            <v>2</v>
          </cell>
          <cell r="M507">
            <v>2</v>
          </cell>
          <cell r="N507">
            <v>0</v>
          </cell>
          <cell r="O507">
            <v>0</v>
          </cell>
          <cell r="P507">
            <v>1</v>
          </cell>
          <cell r="Q507">
            <v>2</v>
          </cell>
          <cell r="R507">
            <v>2</v>
          </cell>
          <cell r="S507">
            <v>53</v>
          </cell>
        </row>
        <row r="508">
          <cell r="L508">
            <v>1</v>
          </cell>
          <cell r="M508">
            <v>4</v>
          </cell>
          <cell r="N508">
            <v>1</v>
          </cell>
          <cell r="O508">
            <v>1</v>
          </cell>
          <cell r="P508">
            <v>4</v>
          </cell>
          <cell r="Q508">
            <v>4</v>
          </cell>
          <cell r="R508">
            <v>4</v>
          </cell>
          <cell r="S508">
            <v>37</v>
          </cell>
        </row>
        <row r="509">
          <cell r="L509">
            <v>2</v>
          </cell>
          <cell r="M509">
            <v>15</v>
          </cell>
          <cell r="N509">
            <v>2</v>
          </cell>
          <cell r="O509">
            <v>1</v>
          </cell>
          <cell r="P509">
            <v>4</v>
          </cell>
          <cell r="Q509">
            <v>4</v>
          </cell>
          <cell r="R509">
            <v>4</v>
          </cell>
          <cell r="S509">
            <v>63</v>
          </cell>
        </row>
        <row r="510">
          <cell r="L510">
            <v>2</v>
          </cell>
          <cell r="M510">
            <v>20</v>
          </cell>
          <cell r="N510">
            <v>2</v>
          </cell>
          <cell r="O510">
            <v>1</v>
          </cell>
          <cell r="P510">
            <v>5</v>
          </cell>
          <cell r="Q510">
            <v>5</v>
          </cell>
          <cell r="R510">
            <v>3</v>
          </cell>
          <cell r="S510">
            <v>48</v>
          </cell>
        </row>
        <row r="511">
          <cell r="L511">
            <v>60</v>
          </cell>
          <cell r="M511">
            <v>10</v>
          </cell>
          <cell r="N511">
            <v>60</v>
          </cell>
          <cell r="O511">
            <v>0</v>
          </cell>
          <cell r="P511">
            <v>2</v>
          </cell>
          <cell r="Q511">
            <v>2</v>
          </cell>
          <cell r="R511">
            <v>2</v>
          </cell>
          <cell r="S511">
            <v>33</v>
          </cell>
        </row>
        <row r="512">
          <cell r="L512">
            <v>6</v>
          </cell>
          <cell r="M512">
            <v>10</v>
          </cell>
          <cell r="N512">
            <v>3</v>
          </cell>
          <cell r="O512">
            <v>0</v>
          </cell>
          <cell r="P512">
            <v>1</v>
          </cell>
          <cell r="Q512">
            <v>6</v>
          </cell>
          <cell r="R512">
            <v>1</v>
          </cell>
          <cell r="S512">
            <v>46</v>
          </cell>
        </row>
        <row r="513">
          <cell r="L513">
            <v>7</v>
          </cell>
          <cell r="M513">
            <v>2</v>
          </cell>
          <cell r="N513">
            <v>4</v>
          </cell>
          <cell r="O513">
            <v>0</v>
          </cell>
          <cell r="P513">
            <v>1</v>
          </cell>
          <cell r="Q513">
            <v>1</v>
          </cell>
          <cell r="R513">
            <v>1</v>
          </cell>
          <cell r="S513">
            <v>61</v>
          </cell>
        </row>
        <row r="514">
          <cell r="L514">
            <v>0</v>
          </cell>
          <cell r="M514">
            <v>8</v>
          </cell>
          <cell r="N514">
            <v>0</v>
          </cell>
          <cell r="O514">
            <v>1</v>
          </cell>
          <cell r="P514">
            <v>4</v>
          </cell>
          <cell r="Q514">
            <v>4</v>
          </cell>
          <cell r="R514">
            <v>4</v>
          </cell>
          <cell r="S514">
            <v>58</v>
          </cell>
        </row>
        <row r="515">
          <cell r="L515">
            <v>0</v>
          </cell>
          <cell r="M515">
            <v>3</v>
          </cell>
          <cell r="N515">
            <v>0</v>
          </cell>
          <cell r="O515">
            <v>1</v>
          </cell>
          <cell r="P515">
            <v>3</v>
          </cell>
          <cell r="Q515">
            <v>3</v>
          </cell>
          <cell r="R515">
            <v>4</v>
          </cell>
          <cell r="S515">
            <v>56</v>
          </cell>
        </row>
        <row r="516">
          <cell r="L516">
            <v>3</v>
          </cell>
          <cell r="M516">
            <v>12</v>
          </cell>
          <cell r="N516">
            <v>8</v>
          </cell>
          <cell r="O516">
            <v>0</v>
          </cell>
          <cell r="P516">
            <v>5</v>
          </cell>
          <cell r="Q516">
            <v>4</v>
          </cell>
          <cell r="R516">
            <v>5</v>
          </cell>
          <cell r="S516">
            <v>68</v>
          </cell>
        </row>
        <row r="517">
          <cell r="L517">
            <v>4</v>
          </cell>
          <cell r="M517">
            <v>3</v>
          </cell>
          <cell r="N517">
            <v>4</v>
          </cell>
          <cell r="O517">
            <v>0</v>
          </cell>
          <cell r="P517">
            <v>1</v>
          </cell>
          <cell r="Q517">
            <v>1</v>
          </cell>
          <cell r="R517">
            <v>2</v>
          </cell>
          <cell r="S517">
            <v>64</v>
          </cell>
        </row>
        <row r="518">
          <cell r="L518">
            <v>7</v>
          </cell>
          <cell r="M518">
            <v>15</v>
          </cell>
          <cell r="N518">
            <v>7</v>
          </cell>
          <cell r="O518">
            <v>1</v>
          </cell>
          <cell r="P518">
            <v>1</v>
          </cell>
          <cell r="Q518">
            <v>4</v>
          </cell>
          <cell r="R518">
            <v>4</v>
          </cell>
          <cell r="S518">
            <v>66</v>
          </cell>
        </row>
        <row r="519">
          <cell r="L519">
            <v>5</v>
          </cell>
          <cell r="M519">
            <v>5</v>
          </cell>
          <cell r="N519">
            <v>5</v>
          </cell>
          <cell r="O519">
            <v>0</v>
          </cell>
          <cell r="P519">
            <v>4</v>
          </cell>
          <cell r="Q519">
            <v>2</v>
          </cell>
          <cell r="R519">
            <v>2</v>
          </cell>
          <cell r="S519">
            <v>29</v>
          </cell>
        </row>
        <row r="520">
          <cell r="L520">
            <v>3</v>
          </cell>
          <cell r="M520">
            <v>3</v>
          </cell>
          <cell r="N520">
            <v>2</v>
          </cell>
          <cell r="O520">
            <v>1</v>
          </cell>
          <cell r="P520">
            <v>4</v>
          </cell>
          <cell r="Q520">
            <v>4</v>
          </cell>
          <cell r="R520">
            <v>4</v>
          </cell>
          <cell r="S520">
            <v>51</v>
          </cell>
        </row>
        <row r="521">
          <cell r="L521">
            <v>7</v>
          </cell>
          <cell r="M521">
            <v>2</v>
          </cell>
          <cell r="N521">
            <v>2</v>
          </cell>
          <cell r="O521">
            <v>0</v>
          </cell>
          <cell r="P521">
            <v>1</v>
          </cell>
          <cell r="Q521">
            <v>1</v>
          </cell>
          <cell r="R521">
            <v>2</v>
          </cell>
          <cell r="S521">
            <v>35</v>
          </cell>
        </row>
        <row r="522">
          <cell r="L522">
            <v>0</v>
          </cell>
          <cell r="M522">
            <v>10</v>
          </cell>
          <cell r="N522">
            <v>0</v>
          </cell>
          <cell r="O522">
            <v>1</v>
          </cell>
          <cell r="P522">
            <v>5</v>
          </cell>
          <cell r="Q522">
            <v>3</v>
          </cell>
          <cell r="R522">
            <v>1</v>
          </cell>
          <cell r="S522">
            <v>77</v>
          </cell>
        </row>
        <row r="523">
          <cell r="L523">
            <v>4</v>
          </cell>
          <cell r="M523">
            <v>6</v>
          </cell>
          <cell r="N523">
            <v>4</v>
          </cell>
          <cell r="O523">
            <v>0</v>
          </cell>
          <cell r="P523">
            <v>3</v>
          </cell>
          <cell r="Q523">
            <v>3</v>
          </cell>
          <cell r="R523">
            <v>3</v>
          </cell>
          <cell r="S523">
            <v>23</v>
          </cell>
        </row>
        <row r="524">
          <cell r="L524">
            <v>1</v>
          </cell>
          <cell r="M524">
            <v>15</v>
          </cell>
          <cell r="N524">
            <v>1</v>
          </cell>
          <cell r="O524">
            <v>1</v>
          </cell>
          <cell r="P524">
            <v>5</v>
          </cell>
          <cell r="Q524">
            <v>6</v>
          </cell>
          <cell r="R524">
            <v>3</v>
          </cell>
          <cell r="S524">
            <v>54</v>
          </cell>
        </row>
        <row r="525">
          <cell r="L525">
            <v>1</v>
          </cell>
          <cell r="M525">
            <v>21</v>
          </cell>
          <cell r="N525">
            <v>2</v>
          </cell>
          <cell r="O525">
            <v>0</v>
          </cell>
          <cell r="P525">
            <v>4</v>
          </cell>
          <cell r="Q525">
            <v>2</v>
          </cell>
          <cell r="R525">
            <v>5</v>
          </cell>
          <cell r="S525">
            <v>64</v>
          </cell>
        </row>
        <row r="526">
          <cell r="L526">
            <v>50</v>
          </cell>
          <cell r="M526">
            <v>15</v>
          </cell>
          <cell r="N526">
            <v>50</v>
          </cell>
          <cell r="O526">
            <v>1</v>
          </cell>
          <cell r="P526">
            <v>4</v>
          </cell>
          <cell r="Q526">
            <v>3</v>
          </cell>
          <cell r="R526">
            <v>3</v>
          </cell>
          <cell r="S526">
            <v>31</v>
          </cell>
        </row>
        <row r="527">
          <cell r="L527">
            <v>0</v>
          </cell>
          <cell r="M527">
            <v>2</v>
          </cell>
          <cell r="N527">
            <v>0</v>
          </cell>
          <cell r="O527">
            <v>0</v>
          </cell>
          <cell r="P527">
            <v>1</v>
          </cell>
          <cell r="Q527">
            <v>2</v>
          </cell>
          <cell r="R527">
            <v>1</v>
          </cell>
          <cell r="S527">
            <v>62</v>
          </cell>
        </row>
        <row r="528">
          <cell r="L528">
            <v>7</v>
          </cell>
          <cell r="M528">
            <v>20</v>
          </cell>
          <cell r="N528">
            <v>70</v>
          </cell>
          <cell r="O528">
            <v>1</v>
          </cell>
          <cell r="P528">
            <v>3</v>
          </cell>
          <cell r="Q528">
            <v>4</v>
          </cell>
          <cell r="R528">
            <v>4</v>
          </cell>
          <cell r="S528">
            <v>42</v>
          </cell>
        </row>
        <row r="529">
          <cell r="L529">
            <v>5</v>
          </cell>
          <cell r="M529">
            <v>10</v>
          </cell>
          <cell r="N529">
            <v>5</v>
          </cell>
          <cell r="O529">
            <v>1</v>
          </cell>
          <cell r="P529">
            <v>5</v>
          </cell>
          <cell r="Q529">
            <v>5</v>
          </cell>
          <cell r="R529">
            <v>2</v>
          </cell>
          <cell r="S529">
            <v>65</v>
          </cell>
        </row>
        <row r="530">
          <cell r="L530">
            <v>5</v>
          </cell>
          <cell r="M530">
            <v>5</v>
          </cell>
          <cell r="N530">
            <v>3</v>
          </cell>
          <cell r="O530">
            <v>0</v>
          </cell>
          <cell r="P530">
            <v>2</v>
          </cell>
          <cell r="Q530">
            <v>1</v>
          </cell>
          <cell r="R530">
            <v>4</v>
          </cell>
          <cell r="S530">
            <v>56</v>
          </cell>
        </row>
        <row r="531">
          <cell r="L531">
            <v>2</v>
          </cell>
          <cell r="M531">
            <v>4</v>
          </cell>
          <cell r="N531">
            <v>3</v>
          </cell>
          <cell r="O531">
            <v>0</v>
          </cell>
          <cell r="P531">
            <v>1</v>
          </cell>
          <cell r="Q531">
            <v>3</v>
          </cell>
          <cell r="R531">
            <v>1</v>
          </cell>
          <cell r="S531">
            <v>60</v>
          </cell>
        </row>
        <row r="532">
          <cell r="L532">
            <v>2</v>
          </cell>
          <cell r="M532">
            <v>20</v>
          </cell>
          <cell r="N532">
            <v>2</v>
          </cell>
          <cell r="O532">
            <v>0</v>
          </cell>
          <cell r="P532">
            <v>3</v>
          </cell>
          <cell r="Q532">
            <v>3</v>
          </cell>
          <cell r="R532">
            <v>3</v>
          </cell>
          <cell r="S532">
            <v>51</v>
          </cell>
        </row>
        <row r="533">
          <cell r="L533">
            <v>4</v>
          </cell>
          <cell r="M533">
            <v>2</v>
          </cell>
          <cell r="N533">
            <v>2</v>
          </cell>
          <cell r="O533">
            <v>0</v>
          </cell>
          <cell r="P533">
            <v>1</v>
          </cell>
          <cell r="Q533">
            <v>2</v>
          </cell>
          <cell r="R533">
            <v>1</v>
          </cell>
          <cell r="S533">
            <v>53</v>
          </cell>
        </row>
        <row r="534">
          <cell r="L534">
            <v>1</v>
          </cell>
          <cell r="M534">
            <v>7</v>
          </cell>
          <cell r="N534">
            <v>0</v>
          </cell>
          <cell r="O534">
            <v>0</v>
          </cell>
          <cell r="P534">
            <v>1</v>
          </cell>
          <cell r="Q534">
            <v>2</v>
          </cell>
          <cell r="R534">
            <v>3</v>
          </cell>
          <cell r="S534">
            <v>45</v>
          </cell>
        </row>
        <row r="535">
          <cell r="L535">
            <v>0</v>
          </cell>
          <cell r="M535">
            <v>15</v>
          </cell>
          <cell r="N535">
            <v>0</v>
          </cell>
          <cell r="O535">
            <v>1</v>
          </cell>
          <cell r="P535">
            <v>3</v>
          </cell>
          <cell r="Q535">
            <v>4</v>
          </cell>
          <cell r="R535">
            <v>3</v>
          </cell>
          <cell r="S535">
            <v>54</v>
          </cell>
        </row>
        <row r="536">
          <cell r="L536">
            <v>0</v>
          </cell>
          <cell r="M536">
            <v>12</v>
          </cell>
          <cell r="N536">
            <v>10</v>
          </cell>
          <cell r="O536">
            <v>1</v>
          </cell>
          <cell r="P536">
            <v>5</v>
          </cell>
          <cell r="Q536">
            <v>4</v>
          </cell>
          <cell r="R536">
            <v>5</v>
          </cell>
          <cell r="S536">
            <v>56</v>
          </cell>
        </row>
        <row r="537">
          <cell r="L537">
            <v>5</v>
          </cell>
          <cell r="M537">
            <v>12</v>
          </cell>
          <cell r="N537">
            <v>0</v>
          </cell>
          <cell r="O537">
            <v>0</v>
          </cell>
          <cell r="P537">
            <v>3</v>
          </cell>
          <cell r="Q537">
            <v>4</v>
          </cell>
          <cell r="R537">
            <v>3</v>
          </cell>
          <cell r="S537">
            <v>69</v>
          </cell>
        </row>
        <row r="538">
          <cell r="L538">
            <v>3</v>
          </cell>
          <cell r="M538">
            <v>7</v>
          </cell>
          <cell r="N538">
            <v>3</v>
          </cell>
          <cell r="O538">
            <v>1</v>
          </cell>
          <cell r="P538">
            <v>4</v>
          </cell>
          <cell r="Q538">
            <v>3</v>
          </cell>
          <cell r="R538">
            <v>4</v>
          </cell>
          <cell r="S538">
            <v>40</v>
          </cell>
        </row>
        <row r="539">
          <cell r="L539">
            <v>0</v>
          </cell>
          <cell r="M539">
            <v>16</v>
          </cell>
          <cell r="N539">
            <v>0</v>
          </cell>
          <cell r="O539">
            <v>1</v>
          </cell>
          <cell r="P539">
            <v>5</v>
          </cell>
          <cell r="Q539">
            <v>4</v>
          </cell>
          <cell r="R539">
            <v>5</v>
          </cell>
          <cell r="S539">
            <v>72</v>
          </cell>
        </row>
        <row r="540">
          <cell r="L540">
            <v>8</v>
          </cell>
          <cell r="M540">
            <v>8</v>
          </cell>
          <cell r="N540">
            <v>10</v>
          </cell>
          <cell r="O540">
            <v>0</v>
          </cell>
          <cell r="P540">
            <v>3</v>
          </cell>
          <cell r="Q540">
            <v>3</v>
          </cell>
          <cell r="R540">
            <v>3</v>
          </cell>
          <cell r="S540">
            <v>44</v>
          </cell>
        </row>
        <row r="541">
          <cell r="L541">
            <v>1</v>
          </cell>
          <cell r="M541">
            <v>15</v>
          </cell>
          <cell r="N541">
            <v>1</v>
          </cell>
          <cell r="O541">
            <v>1</v>
          </cell>
          <cell r="P541">
            <v>5</v>
          </cell>
          <cell r="Q541">
            <v>5</v>
          </cell>
          <cell r="R541">
            <v>2</v>
          </cell>
          <cell r="S541">
            <v>76</v>
          </cell>
        </row>
        <row r="542">
          <cell r="L542">
            <v>0</v>
          </cell>
          <cell r="M542">
            <v>4</v>
          </cell>
          <cell r="N542">
            <v>1</v>
          </cell>
          <cell r="O542">
            <v>1</v>
          </cell>
          <cell r="P542">
            <v>3</v>
          </cell>
          <cell r="Q542">
            <v>3</v>
          </cell>
          <cell r="R542">
            <v>4</v>
          </cell>
          <cell r="S542">
            <v>70</v>
          </cell>
        </row>
        <row r="543">
          <cell r="L543">
            <v>1</v>
          </cell>
          <cell r="M543">
            <v>20</v>
          </cell>
          <cell r="N543">
            <v>2</v>
          </cell>
          <cell r="O543">
            <v>1</v>
          </cell>
          <cell r="P543">
            <v>1</v>
          </cell>
          <cell r="Q543">
            <v>5</v>
          </cell>
          <cell r="R543">
            <v>5</v>
          </cell>
          <cell r="S543">
            <v>70</v>
          </cell>
        </row>
        <row r="544">
          <cell r="L544">
            <v>2</v>
          </cell>
          <cell r="M544">
            <v>7</v>
          </cell>
          <cell r="N544">
            <v>3</v>
          </cell>
          <cell r="O544">
            <v>0</v>
          </cell>
          <cell r="P544">
            <v>1</v>
          </cell>
          <cell r="Q544">
            <v>1</v>
          </cell>
          <cell r="R544">
            <v>3</v>
          </cell>
          <cell r="S544">
            <v>60</v>
          </cell>
        </row>
        <row r="545">
          <cell r="L545">
            <v>0</v>
          </cell>
          <cell r="M545">
            <v>14</v>
          </cell>
          <cell r="N545">
            <v>0</v>
          </cell>
          <cell r="O545">
            <v>0</v>
          </cell>
          <cell r="P545">
            <v>1</v>
          </cell>
          <cell r="Q545">
            <v>1</v>
          </cell>
          <cell r="R545">
            <v>1</v>
          </cell>
          <cell r="S545">
            <v>25</v>
          </cell>
        </row>
        <row r="546">
          <cell r="L546">
            <v>0</v>
          </cell>
          <cell r="M546">
            <v>3</v>
          </cell>
          <cell r="N546">
            <v>0</v>
          </cell>
          <cell r="O546">
            <v>0</v>
          </cell>
          <cell r="P546">
            <v>2</v>
          </cell>
          <cell r="Q546">
            <v>2</v>
          </cell>
          <cell r="R546">
            <v>3</v>
          </cell>
          <cell r="S546">
            <v>33</v>
          </cell>
        </row>
        <row r="547">
          <cell r="L547">
            <v>2</v>
          </cell>
          <cell r="M547">
            <v>20</v>
          </cell>
          <cell r="N547">
            <v>1</v>
          </cell>
          <cell r="O547">
            <v>1</v>
          </cell>
          <cell r="P547">
            <v>5</v>
          </cell>
          <cell r="Q547">
            <v>4</v>
          </cell>
          <cell r="R547">
            <v>5</v>
          </cell>
          <cell r="S547">
            <v>68</v>
          </cell>
        </row>
        <row r="548">
          <cell r="L548">
            <v>10</v>
          </cell>
          <cell r="M548">
            <v>15</v>
          </cell>
          <cell r="N548">
            <v>15</v>
          </cell>
          <cell r="O548">
            <v>1</v>
          </cell>
          <cell r="P548">
            <v>2</v>
          </cell>
          <cell r="Q548">
            <v>4</v>
          </cell>
          <cell r="R548">
            <v>3</v>
          </cell>
          <cell r="S548">
            <v>45</v>
          </cell>
        </row>
        <row r="549">
          <cell r="L549">
            <v>3</v>
          </cell>
          <cell r="M549">
            <v>5</v>
          </cell>
          <cell r="N549">
            <v>3</v>
          </cell>
          <cell r="O549">
            <v>1</v>
          </cell>
          <cell r="P549">
            <v>5</v>
          </cell>
          <cell r="Q549">
            <v>4</v>
          </cell>
          <cell r="R549">
            <v>5</v>
          </cell>
          <cell r="S549">
            <v>62</v>
          </cell>
        </row>
        <row r="550">
          <cell r="L550">
            <v>2</v>
          </cell>
          <cell r="M550">
            <v>4</v>
          </cell>
          <cell r="N550">
            <v>2</v>
          </cell>
          <cell r="O550">
            <v>0</v>
          </cell>
          <cell r="P550">
            <v>1</v>
          </cell>
          <cell r="Q550">
            <v>1</v>
          </cell>
          <cell r="R550">
            <v>1</v>
          </cell>
          <cell r="S550">
            <v>45</v>
          </cell>
        </row>
        <row r="551">
          <cell r="L551">
            <v>3</v>
          </cell>
          <cell r="M551">
            <v>7</v>
          </cell>
          <cell r="N551">
            <v>3</v>
          </cell>
          <cell r="O551">
            <v>0</v>
          </cell>
          <cell r="P551">
            <v>1</v>
          </cell>
          <cell r="Q551">
            <v>1</v>
          </cell>
          <cell r="R551">
            <v>1</v>
          </cell>
          <cell r="S551">
            <v>71</v>
          </cell>
        </row>
        <row r="552">
          <cell r="L552">
            <v>4</v>
          </cell>
          <cell r="M552">
            <v>15</v>
          </cell>
          <cell r="N552">
            <v>10</v>
          </cell>
          <cell r="O552">
            <v>1</v>
          </cell>
          <cell r="P552">
            <v>6</v>
          </cell>
          <cell r="Q552">
            <v>6</v>
          </cell>
          <cell r="R552">
            <v>4</v>
          </cell>
          <cell r="S552">
            <v>39</v>
          </cell>
        </row>
        <row r="553">
          <cell r="L553">
            <v>1</v>
          </cell>
          <cell r="M553">
            <v>20</v>
          </cell>
          <cell r="N553">
            <v>20</v>
          </cell>
          <cell r="O553">
            <v>1</v>
          </cell>
          <cell r="P553">
            <v>4</v>
          </cell>
          <cell r="Q553">
            <v>4</v>
          </cell>
          <cell r="R553">
            <v>4</v>
          </cell>
          <cell r="S553">
            <v>49</v>
          </cell>
        </row>
        <row r="554">
          <cell r="L554">
            <v>1</v>
          </cell>
          <cell r="M554">
            <v>6</v>
          </cell>
          <cell r="N554">
            <v>1</v>
          </cell>
          <cell r="O554">
            <v>1</v>
          </cell>
          <cell r="P554">
            <v>5</v>
          </cell>
          <cell r="Q554">
            <v>4</v>
          </cell>
          <cell r="R554">
            <v>5</v>
          </cell>
          <cell r="S554">
            <v>59</v>
          </cell>
        </row>
        <row r="555">
          <cell r="L555">
            <v>20</v>
          </cell>
          <cell r="M555">
            <v>7</v>
          </cell>
          <cell r="N555">
            <v>15</v>
          </cell>
          <cell r="O555">
            <v>0</v>
          </cell>
          <cell r="P555">
            <v>1</v>
          </cell>
          <cell r="Q555">
            <v>2</v>
          </cell>
          <cell r="R555">
            <v>4</v>
          </cell>
          <cell r="S555">
            <v>41</v>
          </cell>
        </row>
        <row r="556">
          <cell r="L556">
            <v>30</v>
          </cell>
          <cell r="M556">
            <v>5</v>
          </cell>
          <cell r="N556">
            <v>30</v>
          </cell>
          <cell r="O556">
            <v>1</v>
          </cell>
          <cell r="P556">
            <v>4</v>
          </cell>
          <cell r="Q556">
            <v>6</v>
          </cell>
          <cell r="R556">
            <v>3</v>
          </cell>
          <cell r="S556">
            <v>33</v>
          </cell>
        </row>
        <row r="557">
          <cell r="L557">
            <v>3</v>
          </cell>
          <cell r="M557">
            <v>20</v>
          </cell>
          <cell r="N557">
            <v>3</v>
          </cell>
          <cell r="O557">
            <v>0</v>
          </cell>
          <cell r="P557">
            <v>2</v>
          </cell>
          <cell r="Q557">
            <v>2</v>
          </cell>
          <cell r="R557">
            <v>2</v>
          </cell>
          <cell r="S557">
            <v>57</v>
          </cell>
        </row>
        <row r="558">
          <cell r="L558">
            <v>0</v>
          </cell>
          <cell r="M558">
            <v>2</v>
          </cell>
          <cell r="N558">
            <v>3</v>
          </cell>
          <cell r="O558">
            <v>1</v>
          </cell>
          <cell r="P558">
            <v>4</v>
          </cell>
          <cell r="Q558">
            <v>3</v>
          </cell>
          <cell r="R558">
            <v>3</v>
          </cell>
          <cell r="S558">
            <v>36</v>
          </cell>
        </row>
        <row r="559">
          <cell r="L559">
            <v>0</v>
          </cell>
          <cell r="M559">
            <v>8</v>
          </cell>
          <cell r="N559">
            <v>0</v>
          </cell>
          <cell r="O559">
            <v>1</v>
          </cell>
          <cell r="P559">
            <v>5</v>
          </cell>
          <cell r="Q559">
            <v>5</v>
          </cell>
          <cell r="R559">
            <v>5</v>
          </cell>
          <cell r="S559">
            <v>75</v>
          </cell>
        </row>
        <row r="560">
          <cell r="L560">
            <v>2</v>
          </cell>
          <cell r="M560">
            <v>5</v>
          </cell>
          <cell r="N560">
            <v>1</v>
          </cell>
          <cell r="O560">
            <v>0</v>
          </cell>
          <cell r="P560">
            <v>3</v>
          </cell>
          <cell r="Q560">
            <v>3</v>
          </cell>
          <cell r="R560">
            <v>2</v>
          </cell>
          <cell r="S560">
            <v>68</v>
          </cell>
        </row>
        <row r="561">
          <cell r="L561">
            <v>0</v>
          </cell>
          <cell r="M561">
            <v>5</v>
          </cell>
          <cell r="N561">
            <v>0</v>
          </cell>
          <cell r="O561">
            <v>1</v>
          </cell>
          <cell r="P561">
            <v>5</v>
          </cell>
          <cell r="Q561">
            <v>4</v>
          </cell>
          <cell r="R561">
            <v>4</v>
          </cell>
          <cell r="S561">
            <v>39</v>
          </cell>
        </row>
        <row r="562">
          <cell r="L562">
            <v>6</v>
          </cell>
          <cell r="M562">
            <v>0</v>
          </cell>
          <cell r="N562">
            <v>0</v>
          </cell>
          <cell r="O562">
            <v>0</v>
          </cell>
          <cell r="P562">
            <v>1</v>
          </cell>
          <cell r="Q562">
            <v>1</v>
          </cell>
          <cell r="R562">
            <v>1</v>
          </cell>
          <cell r="S562">
            <v>63</v>
          </cell>
        </row>
        <row r="563">
          <cell r="L563">
            <v>0</v>
          </cell>
          <cell r="M563">
            <v>28</v>
          </cell>
          <cell r="N563">
            <v>0</v>
          </cell>
          <cell r="O563">
            <v>1</v>
          </cell>
          <cell r="P563">
            <v>5</v>
          </cell>
          <cell r="Q563">
            <v>4</v>
          </cell>
          <cell r="R563">
            <v>5</v>
          </cell>
          <cell r="S563">
            <v>70</v>
          </cell>
        </row>
        <row r="564">
          <cell r="L564">
            <v>4</v>
          </cell>
          <cell r="M564">
            <v>14</v>
          </cell>
          <cell r="N564">
            <v>4</v>
          </cell>
          <cell r="O564">
            <v>1</v>
          </cell>
          <cell r="P564">
            <v>5</v>
          </cell>
          <cell r="Q564">
            <v>3</v>
          </cell>
          <cell r="R564">
            <v>2</v>
          </cell>
          <cell r="S564">
            <v>66</v>
          </cell>
        </row>
        <row r="565">
          <cell r="L565">
            <v>0</v>
          </cell>
          <cell r="M565">
            <v>7</v>
          </cell>
          <cell r="N565">
            <v>0</v>
          </cell>
          <cell r="O565">
            <v>1</v>
          </cell>
          <cell r="P565">
            <v>4</v>
          </cell>
          <cell r="Q565">
            <v>4</v>
          </cell>
          <cell r="R565">
            <v>3</v>
          </cell>
          <cell r="S565">
            <v>59</v>
          </cell>
        </row>
        <row r="566">
          <cell r="L566">
            <v>5</v>
          </cell>
          <cell r="M566">
            <v>3</v>
          </cell>
          <cell r="N566">
            <v>5</v>
          </cell>
          <cell r="O566">
            <v>1</v>
          </cell>
          <cell r="P566">
            <v>4</v>
          </cell>
          <cell r="Q566">
            <v>2</v>
          </cell>
          <cell r="R566">
            <v>4</v>
          </cell>
          <cell r="S566">
            <v>69</v>
          </cell>
        </row>
        <row r="567">
          <cell r="L567">
            <v>10</v>
          </cell>
          <cell r="M567">
            <v>4</v>
          </cell>
          <cell r="N567">
            <v>6</v>
          </cell>
          <cell r="O567">
            <v>0</v>
          </cell>
          <cell r="P567">
            <v>2</v>
          </cell>
          <cell r="Q567">
            <v>3</v>
          </cell>
          <cell r="R567">
            <v>1</v>
          </cell>
          <cell r="S567">
            <v>44</v>
          </cell>
        </row>
        <row r="568">
          <cell r="L568">
            <v>40</v>
          </cell>
          <cell r="M568">
            <v>6</v>
          </cell>
          <cell r="N568">
            <v>36</v>
          </cell>
          <cell r="O568">
            <v>1</v>
          </cell>
          <cell r="P568">
            <v>4</v>
          </cell>
          <cell r="Q568">
            <v>2</v>
          </cell>
          <cell r="R568">
            <v>4</v>
          </cell>
          <cell r="S568">
            <v>34</v>
          </cell>
        </row>
        <row r="569">
          <cell r="L569">
            <v>3</v>
          </cell>
          <cell r="M569">
            <v>10</v>
          </cell>
          <cell r="N569">
            <v>3</v>
          </cell>
          <cell r="O569">
            <v>0</v>
          </cell>
          <cell r="P569">
            <v>1</v>
          </cell>
          <cell r="Q569">
            <v>1</v>
          </cell>
          <cell r="R569">
            <v>1</v>
          </cell>
          <cell r="S569">
            <v>59</v>
          </cell>
        </row>
        <row r="570">
          <cell r="L570">
            <v>16</v>
          </cell>
          <cell r="M570">
            <v>15</v>
          </cell>
          <cell r="N570">
            <v>15</v>
          </cell>
          <cell r="O570">
            <v>0</v>
          </cell>
          <cell r="P570">
            <v>2</v>
          </cell>
          <cell r="Q570">
            <v>4</v>
          </cell>
          <cell r="R570">
            <v>2</v>
          </cell>
          <cell r="S570">
            <v>40</v>
          </cell>
        </row>
        <row r="571">
          <cell r="L571">
            <v>10</v>
          </cell>
          <cell r="M571">
            <v>7</v>
          </cell>
          <cell r="N571">
            <v>10</v>
          </cell>
          <cell r="O571">
            <v>1</v>
          </cell>
          <cell r="P571">
            <v>4</v>
          </cell>
          <cell r="Q571">
            <v>2</v>
          </cell>
          <cell r="R571">
            <v>4</v>
          </cell>
          <cell r="S571">
            <v>50</v>
          </cell>
        </row>
        <row r="572">
          <cell r="L572">
            <v>1</v>
          </cell>
          <cell r="M572">
            <v>4</v>
          </cell>
          <cell r="N572">
            <v>0</v>
          </cell>
          <cell r="O572">
            <v>0</v>
          </cell>
          <cell r="P572">
            <v>4</v>
          </cell>
          <cell r="Q572">
            <v>1</v>
          </cell>
          <cell r="R572">
            <v>1</v>
          </cell>
          <cell r="S572">
            <v>40</v>
          </cell>
        </row>
        <row r="573">
          <cell r="L573">
            <v>0</v>
          </cell>
          <cell r="M573">
            <v>12</v>
          </cell>
          <cell r="N573">
            <v>0</v>
          </cell>
          <cell r="O573">
            <v>1</v>
          </cell>
          <cell r="P573">
            <v>4</v>
          </cell>
          <cell r="Q573">
            <v>3</v>
          </cell>
          <cell r="R573">
            <v>2</v>
          </cell>
          <cell r="S573">
            <v>34</v>
          </cell>
        </row>
        <row r="574">
          <cell r="L574">
            <v>2</v>
          </cell>
          <cell r="M574">
            <v>14</v>
          </cell>
          <cell r="N574">
            <v>2</v>
          </cell>
          <cell r="O574">
            <v>1</v>
          </cell>
          <cell r="P574">
            <v>5</v>
          </cell>
          <cell r="Q574">
            <v>3</v>
          </cell>
          <cell r="R574">
            <v>1</v>
          </cell>
          <cell r="S574">
            <v>42</v>
          </cell>
        </row>
        <row r="575">
          <cell r="L575">
            <v>0</v>
          </cell>
          <cell r="M575">
            <v>1</v>
          </cell>
          <cell r="N575">
            <v>0</v>
          </cell>
          <cell r="O575">
            <v>0</v>
          </cell>
          <cell r="P575">
            <v>1</v>
          </cell>
          <cell r="Q575">
            <v>1</v>
          </cell>
          <cell r="R575">
            <v>1</v>
          </cell>
          <cell r="S575">
            <v>66</v>
          </cell>
        </row>
        <row r="576">
          <cell r="L576">
            <v>10</v>
          </cell>
          <cell r="M576">
            <v>10</v>
          </cell>
          <cell r="N576">
            <v>0</v>
          </cell>
          <cell r="O576">
            <v>0</v>
          </cell>
          <cell r="P576">
            <v>3</v>
          </cell>
          <cell r="Q576">
            <v>3</v>
          </cell>
          <cell r="R576">
            <v>3</v>
          </cell>
          <cell r="S576">
            <v>49</v>
          </cell>
        </row>
        <row r="577">
          <cell r="L577">
            <v>1</v>
          </cell>
          <cell r="M577">
            <v>5</v>
          </cell>
          <cell r="N577">
            <v>2</v>
          </cell>
          <cell r="O577">
            <v>0</v>
          </cell>
          <cell r="P577">
            <v>5</v>
          </cell>
          <cell r="Q577">
            <v>6</v>
          </cell>
          <cell r="R577">
            <v>3</v>
          </cell>
          <cell r="S577">
            <v>53</v>
          </cell>
        </row>
        <row r="578">
          <cell r="L578">
            <v>0</v>
          </cell>
          <cell r="M578">
            <v>10</v>
          </cell>
          <cell r="N578">
            <v>0</v>
          </cell>
          <cell r="O578">
            <v>1</v>
          </cell>
          <cell r="P578">
            <v>3</v>
          </cell>
          <cell r="Q578">
            <v>3</v>
          </cell>
          <cell r="R578">
            <v>3</v>
          </cell>
          <cell r="S578">
            <v>67</v>
          </cell>
        </row>
        <row r="579"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1</v>
          </cell>
          <cell r="Q579">
            <v>1</v>
          </cell>
          <cell r="R579">
            <v>1</v>
          </cell>
          <cell r="S579">
            <v>75</v>
          </cell>
        </row>
        <row r="580">
          <cell r="L580">
            <v>4</v>
          </cell>
          <cell r="M580">
            <v>6</v>
          </cell>
          <cell r="N580">
            <v>2</v>
          </cell>
          <cell r="O580">
            <v>1</v>
          </cell>
          <cell r="P580">
            <v>5</v>
          </cell>
          <cell r="Q580">
            <v>5</v>
          </cell>
          <cell r="R580">
            <v>5</v>
          </cell>
          <cell r="S580">
            <v>66</v>
          </cell>
        </row>
        <row r="581">
          <cell r="L581">
            <v>3</v>
          </cell>
          <cell r="M581">
            <v>1</v>
          </cell>
          <cell r="N581">
            <v>1</v>
          </cell>
          <cell r="O581">
            <v>0</v>
          </cell>
          <cell r="P581">
            <v>1</v>
          </cell>
          <cell r="Q581">
            <v>1</v>
          </cell>
          <cell r="R581">
            <v>1</v>
          </cell>
          <cell r="S581">
            <v>59</v>
          </cell>
        </row>
        <row r="582">
          <cell r="L582">
            <v>1</v>
          </cell>
          <cell r="M582">
            <v>15</v>
          </cell>
          <cell r="N582">
            <v>2</v>
          </cell>
          <cell r="O582">
            <v>1</v>
          </cell>
          <cell r="P582">
            <v>4</v>
          </cell>
          <cell r="Q582">
            <v>5</v>
          </cell>
          <cell r="R582">
            <v>3</v>
          </cell>
          <cell r="S582">
            <v>56</v>
          </cell>
        </row>
        <row r="583">
          <cell r="L583">
            <v>15</v>
          </cell>
          <cell r="M583">
            <v>5</v>
          </cell>
          <cell r="N583">
            <v>7</v>
          </cell>
          <cell r="O583">
            <v>0</v>
          </cell>
          <cell r="P583">
            <v>3</v>
          </cell>
          <cell r="Q583">
            <v>3</v>
          </cell>
          <cell r="R583">
            <v>4</v>
          </cell>
          <cell r="S583">
            <v>39</v>
          </cell>
        </row>
        <row r="584">
          <cell r="L584">
            <v>6</v>
          </cell>
          <cell r="M584">
            <v>0</v>
          </cell>
          <cell r="N584">
            <v>0</v>
          </cell>
          <cell r="O584">
            <v>0</v>
          </cell>
          <cell r="P584">
            <v>1</v>
          </cell>
          <cell r="Q584">
            <v>1</v>
          </cell>
          <cell r="R584">
            <v>2</v>
          </cell>
          <cell r="S584">
            <v>43</v>
          </cell>
        </row>
        <row r="585">
          <cell r="L585">
            <v>0</v>
          </cell>
          <cell r="M585">
            <v>4</v>
          </cell>
          <cell r="N585">
            <v>0</v>
          </cell>
          <cell r="O585">
            <v>0</v>
          </cell>
          <cell r="P585">
            <v>1</v>
          </cell>
          <cell r="Q585">
            <v>3</v>
          </cell>
          <cell r="R585">
            <v>1</v>
          </cell>
          <cell r="S585">
            <v>72</v>
          </cell>
        </row>
        <row r="586">
          <cell r="L586">
            <v>60</v>
          </cell>
          <cell r="M586">
            <v>10</v>
          </cell>
          <cell r="N586">
            <v>60</v>
          </cell>
          <cell r="O586">
            <v>0</v>
          </cell>
          <cell r="P586">
            <v>2</v>
          </cell>
          <cell r="Q586">
            <v>2</v>
          </cell>
          <cell r="R586">
            <v>3</v>
          </cell>
          <cell r="S586">
            <v>37</v>
          </cell>
        </row>
        <row r="587">
          <cell r="L587">
            <v>10</v>
          </cell>
          <cell r="M587">
            <v>13</v>
          </cell>
          <cell r="N587">
            <v>15</v>
          </cell>
          <cell r="O587">
            <v>1</v>
          </cell>
          <cell r="P587">
            <v>4</v>
          </cell>
          <cell r="Q587">
            <v>5</v>
          </cell>
          <cell r="R587">
            <v>4</v>
          </cell>
          <cell r="S587">
            <v>38</v>
          </cell>
        </row>
        <row r="588">
          <cell r="L588">
            <v>35</v>
          </cell>
          <cell r="M588">
            <v>18</v>
          </cell>
          <cell r="N588">
            <v>35</v>
          </cell>
          <cell r="O588">
            <v>1</v>
          </cell>
          <cell r="P588">
            <v>4</v>
          </cell>
          <cell r="Q588">
            <v>4</v>
          </cell>
          <cell r="R588">
            <v>2</v>
          </cell>
          <cell r="S588">
            <v>32</v>
          </cell>
        </row>
        <row r="589">
          <cell r="L589">
            <v>7</v>
          </cell>
          <cell r="M589">
            <v>4</v>
          </cell>
          <cell r="N589">
            <v>1</v>
          </cell>
          <cell r="O589">
            <v>0</v>
          </cell>
          <cell r="P589">
            <v>1</v>
          </cell>
          <cell r="Q589">
            <v>1</v>
          </cell>
          <cell r="R589">
            <v>2</v>
          </cell>
          <cell r="S589">
            <v>65</v>
          </cell>
        </row>
        <row r="590">
          <cell r="L590">
            <v>10</v>
          </cell>
          <cell r="M590">
            <v>2</v>
          </cell>
          <cell r="N590">
            <v>10</v>
          </cell>
          <cell r="O590">
            <v>1</v>
          </cell>
          <cell r="P590">
            <v>4</v>
          </cell>
          <cell r="Q590">
            <v>4</v>
          </cell>
          <cell r="R590">
            <v>3</v>
          </cell>
          <cell r="S590">
            <v>49</v>
          </cell>
        </row>
        <row r="591">
          <cell r="L591">
            <v>5</v>
          </cell>
          <cell r="M591">
            <v>2</v>
          </cell>
          <cell r="N591">
            <v>2</v>
          </cell>
          <cell r="O591">
            <v>0</v>
          </cell>
          <cell r="P591">
            <v>1</v>
          </cell>
          <cell r="Q591">
            <v>1</v>
          </cell>
          <cell r="R591">
            <v>1</v>
          </cell>
          <cell r="S591">
            <v>41</v>
          </cell>
        </row>
        <row r="592">
          <cell r="L592">
            <v>5</v>
          </cell>
          <cell r="M592">
            <v>5</v>
          </cell>
          <cell r="N592">
            <v>5</v>
          </cell>
          <cell r="O592">
            <v>1</v>
          </cell>
          <cell r="P592">
            <v>3</v>
          </cell>
          <cell r="Q592">
            <v>2</v>
          </cell>
          <cell r="R592">
            <v>5</v>
          </cell>
          <cell r="S592">
            <v>34</v>
          </cell>
        </row>
        <row r="593">
          <cell r="L593">
            <v>6</v>
          </cell>
          <cell r="M593">
            <v>4</v>
          </cell>
          <cell r="N593">
            <v>6</v>
          </cell>
          <cell r="O593">
            <v>0</v>
          </cell>
          <cell r="P593">
            <v>1</v>
          </cell>
          <cell r="Q593">
            <v>3</v>
          </cell>
          <cell r="R593">
            <v>3</v>
          </cell>
          <cell r="S593">
            <v>55</v>
          </cell>
        </row>
        <row r="594">
          <cell r="L594">
            <v>5</v>
          </cell>
          <cell r="M594">
            <v>5</v>
          </cell>
          <cell r="N594">
            <v>5</v>
          </cell>
          <cell r="O594">
            <v>0</v>
          </cell>
          <cell r="P594">
            <v>1</v>
          </cell>
          <cell r="Q594">
            <v>3</v>
          </cell>
          <cell r="R594">
            <v>5</v>
          </cell>
          <cell r="S594">
            <v>58</v>
          </cell>
        </row>
        <row r="595">
          <cell r="L595">
            <v>14</v>
          </cell>
          <cell r="M595">
            <v>5</v>
          </cell>
          <cell r="N595">
            <v>7</v>
          </cell>
          <cell r="O595">
            <v>0</v>
          </cell>
          <cell r="P595">
            <v>2</v>
          </cell>
          <cell r="Q595">
            <v>3</v>
          </cell>
          <cell r="R595">
            <v>3</v>
          </cell>
          <cell r="S595">
            <v>42</v>
          </cell>
        </row>
        <row r="596">
          <cell r="L596">
            <v>1</v>
          </cell>
          <cell r="M596">
            <v>12</v>
          </cell>
          <cell r="N596">
            <v>1</v>
          </cell>
          <cell r="O596">
            <v>0</v>
          </cell>
          <cell r="P596">
            <v>2</v>
          </cell>
          <cell r="Q596">
            <v>2</v>
          </cell>
          <cell r="R596">
            <v>3</v>
          </cell>
          <cell r="S596">
            <v>53</v>
          </cell>
        </row>
        <row r="597">
          <cell r="L597">
            <v>30</v>
          </cell>
          <cell r="M597">
            <v>10</v>
          </cell>
          <cell r="N597">
            <v>54</v>
          </cell>
          <cell r="O597">
            <v>1</v>
          </cell>
          <cell r="P597">
            <v>4</v>
          </cell>
          <cell r="Q597">
            <v>4</v>
          </cell>
          <cell r="R597">
            <v>4</v>
          </cell>
          <cell r="S597">
            <v>36</v>
          </cell>
        </row>
        <row r="598">
          <cell r="L598">
            <v>5</v>
          </cell>
          <cell r="M598">
            <v>15</v>
          </cell>
          <cell r="N598">
            <v>5</v>
          </cell>
          <cell r="O598">
            <v>0</v>
          </cell>
          <cell r="P598">
            <v>3</v>
          </cell>
          <cell r="Q598">
            <v>4</v>
          </cell>
          <cell r="R598">
            <v>4</v>
          </cell>
          <cell r="S598">
            <v>62</v>
          </cell>
        </row>
        <row r="599">
          <cell r="L599">
            <v>14</v>
          </cell>
          <cell r="M599">
            <v>4</v>
          </cell>
          <cell r="N599">
            <v>14</v>
          </cell>
          <cell r="O599">
            <v>1</v>
          </cell>
          <cell r="P599">
            <v>4</v>
          </cell>
          <cell r="Q599">
            <v>4</v>
          </cell>
          <cell r="R599">
            <v>3</v>
          </cell>
          <cell r="S599">
            <v>48</v>
          </cell>
        </row>
        <row r="600">
          <cell r="L600">
            <v>3</v>
          </cell>
          <cell r="M600">
            <v>14</v>
          </cell>
          <cell r="N600">
            <v>5</v>
          </cell>
          <cell r="O600">
            <v>1</v>
          </cell>
          <cell r="P600">
            <v>4</v>
          </cell>
          <cell r="Q600">
            <v>3</v>
          </cell>
          <cell r="R600">
            <v>4</v>
          </cell>
          <cell r="S600">
            <v>40</v>
          </cell>
        </row>
        <row r="601">
          <cell r="L601">
            <v>2</v>
          </cell>
          <cell r="M601">
            <v>15</v>
          </cell>
          <cell r="N601">
            <v>5</v>
          </cell>
          <cell r="O601">
            <v>1</v>
          </cell>
          <cell r="P601">
            <v>3</v>
          </cell>
          <cell r="Q601">
            <v>4</v>
          </cell>
          <cell r="R601">
            <v>5</v>
          </cell>
          <cell r="S601">
            <v>52</v>
          </cell>
        </row>
        <row r="602">
          <cell r="L602">
            <v>3</v>
          </cell>
          <cell r="M602">
            <v>5</v>
          </cell>
          <cell r="N602">
            <v>3</v>
          </cell>
          <cell r="O602">
            <v>1</v>
          </cell>
          <cell r="P602">
            <v>5</v>
          </cell>
          <cell r="Q602">
            <v>3</v>
          </cell>
          <cell r="R602">
            <v>3</v>
          </cell>
          <cell r="S602">
            <v>52</v>
          </cell>
        </row>
        <row r="603">
          <cell r="L603">
            <v>10</v>
          </cell>
          <cell r="M603">
            <v>10</v>
          </cell>
          <cell r="N603">
            <v>10</v>
          </cell>
          <cell r="O603">
            <v>0</v>
          </cell>
          <cell r="P603">
            <v>1</v>
          </cell>
          <cell r="Q603">
            <v>3</v>
          </cell>
          <cell r="R603">
            <v>3</v>
          </cell>
          <cell r="S603">
            <v>61</v>
          </cell>
        </row>
        <row r="604">
          <cell r="L604">
            <v>0</v>
          </cell>
          <cell r="M604">
            <v>10</v>
          </cell>
          <cell r="N604">
            <v>0</v>
          </cell>
          <cell r="O604">
            <v>1</v>
          </cell>
          <cell r="P604">
            <v>4</v>
          </cell>
          <cell r="Q604">
            <v>6</v>
          </cell>
          <cell r="R604">
            <v>2</v>
          </cell>
          <cell r="S604">
            <v>56</v>
          </cell>
        </row>
        <row r="605">
          <cell r="L605">
            <v>0</v>
          </cell>
          <cell r="M605">
            <v>16</v>
          </cell>
          <cell r="N605">
            <v>0</v>
          </cell>
          <cell r="O605">
            <v>1</v>
          </cell>
          <cell r="P605">
            <v>5</v>
          </cell>
          <cell r="Q605">
            <v>4</v>
          </cell>
          <cell r="R605">
            <v>5</v>
          </cell>
          <cell r="S605">
            <v>70</v>
          </cell>
        </row>
        <row r="606">
          <cell r="L606">
            <v>2</v>
          </cell>
          <cell r="M606">
            <v>1</v>
          </cell>
          <cell r="N606">
            <v>1</v>
          </cell>
          <cell r="O606">
            <v>0</v>
          </cell>
          <cell r="P606">
            <v>1</v>
          </cell>
          <cell r="Q606">
            <v>2</v>
          </cell>
          <cell r="R606">
            <v>2</v>
          </cell>
          <cell r="S606">
            <v>47</v>
          </cell>
        </row>
        <row r="607">
          <cell r="L607">
            <v>4</v>
          </cell>
          <cell r="M607">
            <v>20</v>
          </cell>
          <cell r="N607">
            <v>5</v>
          </cell>
          <cell r="O607">
            <v>1</v>
          </cell>
          <cell r="P607">
            <v>4</v>
          </cell>
          <cell r="Q607">
            <v>2</v>
          </cell>
          <cell r="R607">
            <v>2</v>
          </cell>
          <cell r="S607">
            <v>43</v>
          </cell>
        </row>
        <row r="608">
          <cell r="L608">
            <v>2</v>
          </cell>
          <cell r="M608">
            <v>18</v>
          </cell>
          <cell r="N608">
            <v>2</v>
          </cell>
          <cell r="O608">
            <v>1</v>
          </cell>
          <cell r="P608">
            <v>4</v>
          </cell>
          <cell r="Q608">
            <v>3</v>
          </cell>
          <cell r="R608">
            <v>4</v>
          </cell>
          <cell r="S608">
            <v>41</v>
          </cell>
        </row>
        <row r="609">
          <cell r="L609">
            <v>1</v>
          </cell>
          <cell r="M609">
            <v>12</v>
          </cell>
          <cell r="N609">
            <v>4</v>
          </cell>
          <cell r="O609">
            <v>1</v>
          </cell>
          <cell r="P609">
            <v>1</v>
          </cell>
          <cell r="Q609">
            <v>2</v>
          </cell>
          <cell r="R609">
            <v>5</v>
          </cell>
          <cell r="S609">
            <v>55</v>
          </cell>
        </row>
        <row r="610">
          <cell r="L610">
            <v>2</v>
          </cell>
          <cell r="M610">
            <v>14</v>
          </cell>
          <cell r="N610">
            <v>14</v>
          </cell>
          <cell r="O610">
            <v>1</v>
          </cell>
          <cell r="P610">
            <v>5</v>
          </cell>
          <cell r="Q610">
            <v>5</v>
          </cell>
          <cell r="R610">
            <v>5</v>
          </cell>
          <cell r="S610">
            <v>57</v>
          </cell>
        </row>
        <row r="611">
          <cell r="L611">
            <v>15</v>
          </cell>
          <cell r="M611">
            <v>5</v>
          </cell>
          <cell r="N611">
            <v>12</v>
          </cell>
          <cell r="O611">
            <v>0</v>
          </cell>
          <cell r="P611">
            <v>1</v>
          </cell>
          <cell r="Q611">
            <v>2</v>
          </cell>
          <cell r="R611">
            <v>2</v>
          </cell>
          <cell r="S611">
            <v>46</v>
          </cell>
        </row>
        <row r="612">
          <cell r="L612">
            <v>6</v>
          </cell>
          <cell r="M612">
            <v>14</v>
          </cell>
          <cell r="N612">
            <v>7</v>
          </cell>
          <cell r="O612">
            <v>1</v>
          </cell>
          <cell r="P612">
            <v>4</v>
          </cell>
          <cell r="Q612">
            <v>3</v>
          </cell>
          <cell r="R612">
            <v>3</v>
          </cell>
          <cell r="S612">
            <v>43</v>
          </cell>
        </row>
        <row r="613">
          <cell r="L613">
            <v>0</v>
          </cell>
          <cell r="M613">
            <v>5</v>
          </cell>
          <cell r="N613">
            <v>0</v>
          </cell>
          <cell r="O613">
            <v>1</v>
          </cell>
          <cell r="P613">
            <v>4</v>
          </cell>
          <cell r="Q613">
            <v>4</v>
          </cell>
          <cell r="R613">
            <v>3</v>
          </cell>
          <cell r="S613">
            <v>46</v>
          </cell>
        </row>
        <row r="614">
          <cell r="L614">
            <v>1</v>
          </cell>
          <cell r="M614">
            <v>10</v>
          </cell>
          <cell r="N614">
            <v>1</v>
          </cell>
          <cell r="O614">
            <v>0</v>
          </cell>
          <cell r="P614">
            <v>1</v>
          </cell>
          <cell r="Q614">
            <v>2</v>
          </cell>
          <cell r="R614">
            <v>4</v>
          </cell>
          <cell r="S614">
            <v>44</v>
          </cell>
        </row>
        <row r="615">
          <cell r="L615">
            <v>1</v>
          </cell>
          <cell r="M615">
            <v>5</v>
          </cell>
          <cell r="N615">
            <v>1</v>
          </cell>
          <cell r="O615">
            <v>1</v>
          </cell>
          <cell r="P615">
            <v>5</v>
          </cell>
          <cell r="Q615">
            <v>5</v>
          </cell>
          <cell r="R615">
            <v>4</v>
          </cell>
          <cell r="S615">
            <v>56</v>
          </cell>
        </row>
        <row r="616">
          <cell r="L616">
            <v>0</v>
          </cell>
          <cell r="M616">
            <v>8</v>
          </cell>
          <cell r="N616">
            <v>0</v>
          </cell>
          <cell r="O616">
            <v>0</v>
          </cell>
          <cell r="P616">
            <v>3</v>
          </cell>
          <cell r="Q616">
            <v>2</v>
          </cell>
          <cell r="R616">
            <v>4</v>
          </cell>
          <cell r="S616">
            <v>55</v>
          </cell>
        </row>
        <row r="617">
          <cell r="L617">
            <v>2</v>
          </cell>
          <cell r="M617">
            <v>5</v>
          </cell>
          <cell r="N617">
            <v>2</v>
          </cell>
          <cell r="O617">
            <v>0</v>
          </cell>
          <cell r="P617">
            <v>1</v>
          </cell>
          <cell r="Q617">
            <v>1</v>
          </cell>
          <cell r="R617">
            <v>1</v>
          </cell>
          <cell r="S617">
            <v>55</v>
          </cell>
        </row>
        <row r="618"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4</v>
          </cell>
          <cell r="Q618">
            <v>3</v>
          </cell>
          <cell r="R618">
            <v>4</v>
          </cell>
          <cell r="S618">
            <v>56</v>
          </cell>
        </row>
        <row r="619">
          <cell r="L619">
            <v>2</v>
          </cell>
          <cell r="M619">
            <v>6</v>
          </cell>
          <cell r="N619">
            <v>1</v>
          </cell>
          <cell r="O619">
            <v>1</v>
          </cell>
          <cell r="P619">
            <v>3</v>
          </cell>
          <cell r="Q619">
            <v>3</v>
          </cell>
          <cell r="R619">
            <v>3</v>
          </cell>
          <cell r="S619">
            <v>56</v>
          </cell>
        </row>
        <row r="620">
          <cell r="L620">
            <v>25</v>
          </cell>
          <cell r="M620">
            <v>0</v>
          </cell>
          <cell r="N620">
            <v>0</v>
          </cell>
          <cell r="O620">
            <v>1</v>
          </cell>
          <cell r="P620">
            <v>1</v>
          </cell>
          <cell r="Q620">
            <v>6</v>
          </cell>
          <cell r="R620">
            <v>1</v>
          </cell>
          <cell r="S620">
            <v>74</v>
          </cell>
        </row>
        <row r="621">
          <cell r="L621">
            <v>5</v>
          </cell>
          <cell r="M621">
            <v>5</v>
          </cell>
          <cell r="N621">
            <v>5</v>
          </cell>
          <cell r="O621">
            <v>1</v>
          </cell>
          <cell r="P621">
            <v>3</v>
          </cell>
          <cell r="Q621">
            <v>3</v>
          </cell>
          <cell r="R621">
            <v>4</v>
          </cell>
          <cell r="S621">
            <v>43</v>
          </cell>
        </row>
        <row r="622">
          <cell r="L622">
            <v>4</v>
          </cell>
          <cell r="M622">
            <v>16</v>
          </cell>
          <cell r="N622">
            <v>4</v>
          </cell>
          <cell r="O622">
            <v>1</v>
          </cell>
          <cell r="P622">
            <v>5</v>
          </cell>
          <cell r="Q622">
            <v>4</v>
          </cell>
          <cell r="R622">
            <v>5</v>
          </cell>
          <cell r="S622">
            <v>66</v>
          </cell>
        </row>
        <row r="623">
          <cell r="L623">
            <v>10</v>
          </cell>
          <cell r="M623">
            <v>4</v>
          </cell>
          <cell r="N623">
            <v>10</v>
          </cell>
          <cell r="O623">
            <v>0</v>
          </cell>
          <cell r="P623">
            <v>2</v>
          </cell>
          <cell r="Q623">
            <v>3</v>
          </cell>
          <cell r="R623">
            <v>2</v>
          </cell>
          <cell r="S623">
            <v>51</v>
          </cell>
        </row>
        <row r="624">
          <cell r="L624">
            <v>10</v>
          </cell>
          <cell r="M624">
            <v>2</v>
          </cell>
          <cell r="N624">
            <v>2</v>
          </cell>
          <cell r="O624">
            <v>0</v>
          </cell>
          <cell r="P624">
            <v>1</v>
          </cell>
          <cell r="Q624">
            <v>2</v>
          </cell>
          <cell r="R624">
            <v>2</v>
          </cell>
          <cell r="S624">
            <v>55</v>
          </cell>
        </row>
        <row r="625">
          <cell r="L625">
            <v>7</v>
          </cell>
          <cell r="M625">
            <v>7</v>
          </cell>
          <cell r="N625">
            <v>14</v>
          </cell>
          <cell r="O625">
            <v>0</v>
          </cell>
          <cell r="P625">
            <v>1</v>
          </cell>
          <cell r="Q625">
            <v>1</v>
          </cell>
          <cell r="R625">
            <v>1</v>
          </cell>
          <cell r="S625">
            <v>49</v>
          </cell>
        </row>
        <row r="626">
          <cell r="L626">
            <v>5</v>
          </cell>
          <cell r="M626">
            <v>6</v>
          </cell>
          <cell r="N626">
            <v>8</v>
          </cell>
          <cell r="O626">
            <v>1</v>
          </cell>
          <cell r="P626">
            <v>3</v>
          </cell>
          <cell r="Q626">
            <v>4</v>
          </cell>
          <cell r="R626">
            <v>4</v>
          </cell>
          <cell r="S626">
            <v>27</v>
          </cell>
        </row>
        <row r="627">
          <cell r="L627">
            <v>5</v>
          </cell>
          <cell r="M627">
            <v>6</v>
          </cell>
          <cell r="N627">
            <v>5</v>
          </cell>
          <cell r="O627">
            <v>0</v>
          </cell>
          <cell r="P627">
            <v>2</v>
          </cell>
          <cell r="Q627">
            <v>3</v>
          </cell>
          <cell r="R627">
            <v>4</v>
          </cell>
          <cell r="S627">
            <v>60</v>
          </cell>
        </row>
        <row r="628">
          <cell r="L628">
            <v>10</v>
          </cell>
          <cell r="M628">
            <v>14</v>
          </cell>
          <cell r="N628">
            <v>10</v>
          </cell>
          <cell r="O628">
            <v>0</v>
          </cell>
          <cell r="P628">
            <v>1</v>
          </cell>
          <cell r="Q628">
            <v>2</v>
          </cell>
          <cell r="R628">
            <v>2</v>
          </cell>
          <cell r="S628">
            <v>63</v>
          </cell>
        </row>
        <row r="629">
          <cell r="L629">
            <v>6</v>
          </cell>
          <cell r="M629">
            <v>7</v>
          </cell>
          <cell r="N629">
            <v>4</v>
          </cell>
          <cell r="O629">
            <v>0</v>
          </cell>
          <cell r="P629">
            <v>3</v>
          </cell>
          <cell r="Q629">
            <v>2</v>
          </cell>
          <cell r="R629">
            <v>3</v>
          </cell>
          <cell r="S629">
            <v>62</v>
          </cell>
        </row>
        <row r="630">
          <cell r="L630">
            <v>40</v>
          </cell>
          <cell r="M630">
            <v>5</v>
          </cell>
          <cell r="N630">
            <v>40</v>
          </cell>
          <cell r="O630">
            <v>1</v>
          </cell>
          <cell r="P630">
            <v>5</v>
          </cell>
          <cell r="Q630">
            <v>4</v>
          </cell>
          <cell r="R630">
            <v>3</v>
          </cell>
          <cell r="S630">
            <v>41</v>
          </cell>
        </row>
        <row r="631">
          <cell r="L631">
            <v>1</v>
          </cell>
          <cell r="M631">
            <v>8</v>
          </cell>
          <cell r="N631">
            <v>3</v>
          </cell>
          <cell r="O631">
            <v>0</v>
          </cell>
          <cell r="P631">
            <v>4</v>
          </cell>
          <cell r="Q631">
            <v>4</v>
          </cell>
          <cell r="R631">
            <v>4</v>
          </cell>
          <cell r="S631">
            <v>62</v>
          </cell>
        </row>
        <row r="632">
          <cell r="L632">
            <v>10</v>
          </cell>
          <cell r="M632">
            <v>6</v>
          </cell>
          <cell r="N632">
            <v>10</v>
          </cell>
          <cell r="O632">
            <v>1</v>
          </cell>
          <cell r="P632">
            <v>6</v>
          </cell>
          <cell r="Q632">
            <v>6</v>
          </cell>
          <cell r="R632">
            <v>3</v>
          </cell>
          <cell r="S632">
            <v>53</v>
          </cell>
        </row>
        <row r="633">
          <cell r="L633">
            <v>5</v>
          </cell>
          <cell r="M633">
            <v>5</v>
          </cell>
          <cell r="N633">
            <v>5</v>
          </cell>
          <cell r="O633">
            <v>1</v>
          </cell>
          <cell r="P633">
            <v>5</v>
          </cell>
          <cell r="Q633">
            <v>4</v>
          </cell>
          <cell r="R633">
            <v>3</v>
          </cell>
          <cell r="S633">
            <v>61</v>
          </cell>
        </row>
        <row r="634">
          <cell r="L634">
            <v>20</v>
          </cell>
          <cell r="M634">
            <v>0</v>
          </cell>
          <cell r="N634">
            <v>5</v>
          </cell>
          <cell r="O634">
            <v>0</v>
          </cell>
          <cell r="P634">
            <v>1</v>
          </cell>
          <cell r="Q634">
            <v>1</v>
          </cell>
          <cell r="R634">
            <v>3</v>
          </cell>
          <cell r="S634">
            <v>44</v>
          </cell>
        </row>
        <row r="635">
          <cell r="L635">
            <v>0.5</v>
          </cell>
          <cell r="M635">
            <v>21</v>
          </cell>
          <cell r="N635">
            <v>0.5</v>
          </cell>
          <cell r="O635">
            <v>1</v>
          </cell>
          <cell r="P635">
            <v>5</v>
          </cell>
          <cell r="Q635">
            <v>4</v>
          </cell>
          <cell r="R635">
            <v>4</v>
          </cell>
          <cell r="S635">
            <v>73</v>
          </cell>
        </row>
        <row r="636">
          <cell r="L636">
            <v>2</v>
          </cell>
          <cell r="M636">
            <v>10</v>
          </cell>
          <cell r="N636">
            <v>4</v>
          </cell>
          <cell r="O636">
            <v>1</v>
          </cell>
          <cell r="P636">
            <v>5</v>
          </cell>
          <cell r="Q636">
            <v>4</v>
          </cell>
          <cell r="R636">
            <v>2</v>
          </cell>
          <cell r="S636">
            <v>55</v>
          </cell>
        </row>
        <row r="637">
          <cell r="L637">
            <v>0</v>
          </cell>
          <cell r="M637">
            <v>10</v>
          </cell>
          <cell r="N637">
            <v>0</v>
          </cell>
          <cell r="O637">
            <v>0</v>
          </cell>
          <cell r="P637">
            <v>2</v>
          </cell>
          <cell r="Q637">
            <v>3</v>
          </cell>
          <cell r="R637">
            <v>2</v>
          </cell>
          <cell r="S637">
            <v>54</v>
          </cell>
        </row>
        <row r="638">
          <cell r="L638">
            <v>1</v>
          </cell>
          <cell r="M638">
            <v>2</v>
          </cell>
          <cell r="N638">
            <v>2</v>
          </cell>
          <cell r="O638">
            <v>0</v>
          </cell>
          <cell r="P638">
            <v>1</v>
          </cell>
          <cell r="Q638">
            <v>1</v>
          </cell>
          <cell r="R638">
            <v>1</v>
          </cell>
          <cell r="S638">
            <v>64</v>
          </cell>
        </row>
        <row r="639">
          <cell r="L639">
            <v>0</v>
          </cell>
          <cell r="M639">
            <v>6</v>
          </cell>
          <cell r="N639">
            <v>0</v>
          </cell>
          <cell r="O639">
            <v>0</v>
          </cell>
          <cell r="P639">
            <v>1</v>
          </cell>
          <cell r="Q639">
            <v>5</v>
          </cell>
          <cell r="R639">
            <v>5</v>
          </cell>
          <cell r="S639">
            <v>53</v>
          </cell>
        </row>
        <row r="640">
          <cell r="L640">
            <v>0</v>
          </cell>
          <cell r="M640">
            <v>10</v>
          </cell>
          <cell r="N640">
            <v>0</v>
          </cell>
          <cell r="O640">
            <v>1</v>
          </cell>
          <cell r="P640">
            <v>4</v>
          </cell>
          <cell r="Q640">
            <v>4</v>
          </cell>
          <cell r="R640">
            <v>1</v>
          </cell>
          <cell r="S640">
            <v>56</v>
          </cell>
        </row>
        <row r="641">
          <cell r="L641">
            <v>2</v>
          </cell>
          <cell r="M641">
            <v>30</v>
          </cell>
          <cell r="N641">
            <v>2</v>
          </cell>
          <cell r="O641">
            <v>1</v>
          </cell>
          <cell r="P641">
            <v>5</v>
          </cell>
          <cell r="Q641">
            <v>3</v>
          </cell>
          <cell r="R641">
            <v>4</v>
          </cell>
          <cell r="S641">
            <v>66</v>
          </cell>
        </row>
        <row r="642">
          <cell r="L642">
            <v>10</v>
          </cell>
          <cell r="M642">
            <v>10</v>
          </cell>
          <cell r="N642">
            <v>2</v>
          </cell>
          <cell r="O642">
            <v>0</v>
          </cell>
          <cell r="P642">
            <v>1</v>
          </cell>
          <cell r="Q642">
            <v>2</v>
          </cell>
          <cell r="R642">
            <v>2</v>
          </cell>
          <cell r="S642">
            <v>40</v>
          </cell>
        </row>
        <row r="643">
          <cell r="L643">
            <v>4</v>
          </cell>
          <cell r="M643">
            <v>15</v>
          </cell>
          <cell r="N643">
            <v>4</v>
          </cell>
          <cell r="O643">
            <v>1</v>
          </cell>
          <cell r="P643">
            <v>5</v>
          </cell>
          <cell r="Q643">
            <v>4</v>
          </cell>
          <cell r="R643">
            <v>3</v>
          </cell>
          <cell r="S643">
            <v>70</v>
          </cell>
        </row>
        <row r="644">
          <cell r="L644">
            <v>50</v>
          </cell>
          <cell r="M644">
            <v>25</v>
          </cell>
          <cell r="N644">
            <v>35</v>
          </cell>
          <cell r="O644">
            <v>0</v>
          </cell>
          <cell r="P644">
            <v>1</v>
          </cell>
          <cell r="Q644">
            <v>2</v>
          </cell>
          <cell r="R644">
            <v>2</v>
          </cell>
          <cell r="S644">
            <v>47</v>
          </cell>
        </row>
        <row r="645">
          <cell r="L645">
            <v>5</v>
          </cell>
          <cell r="M645">
            <v>15</v>
          </cell>
          <cell r="N645">
            <v>10</v>
          </cell>
          <cell r="O645">
            <v>1</v>
          </cell>
          <cell r="P645">
            <v>4</v>
          </cell>
          <cell r="Q645">
            <v>3</v>
          </cell>
          <cell r="R645">
            <v>1</v>
          </cell>
          <cell r="S645">
            <v>47</v>
          </cell>
        </row>
        <row r="646">
          <cell r="L646">
            <v>30</v>
          </cell>
          <cell r="M646">
            <v>40</v>
          </cell>
          <cell r="N646">
            <v>40</v>
          </cell>
          <cell r="O646">
            <v>1</v>
          </cell>
          <cell r="P646">
            <v>5</v>
          </cell>
          <cell r="Q646">
            <v>3</v>
          </cell>
          <cell r="R646">
            <v>2</v>
          </cell>
          <cell r="S646">
            <v>35</v>
          </cell>
        </row>
        <row r="647">
          <cell r="L647">
            <v>5</v>
          </cell>
          <cell r="M647">
            <v>7</v>
          </cell>
          <cell r="N647">
            <v>3</v>
          </cell>
          <cell r="O647">
            <v>0</v>
          </cell>
          <cell r="P647">
            <v>1</v>
          </cell>
          <cell r="Q647">
            <v>3</v>
          </cell>
          <cell r="R647">
            <v>3</v>
          </cell>
          <cell r="S647">
            <v>66</v>
          </cell>
        </row>
        <row r="648">
          <cell r="L648">
            <v>4</v>
          </cell>
          <cell r="M648">
            <v>7</v>
          </cell>
          <cell r="N648">
            <v>4</v>
          </cell>
          <cell r="O648">
            <v>1</v>
          </cell>
          <cell r="P648">
            <v>4</v>
          </cell>
          <cell r="Q648">
            <v>3</v>
          </cell>
          <cell r="R648">
            <v>3</v>
          </cell>
          <cell r="S648">
            <v>58</v>
          </cell>
        </row>
        <row r="649">
          <cell r="L649">
            <v>0</v>
          </cell>
          <cell r="M649">
            <v>6</v>
          </cell>
          <cell r="N649">
            <v>0</v>
          </cell>
          <cell r="O649">
            <v>1</v>
          </cell>
          <cell r="P649">
            <v>5</v>
          </cell>
          <cell r="Q649">
            <v>4</v>
          </cell>
          <cell r="R649">
            <v>5</v>
          </cell>
          <cell r="S649">
            <v>54</v>
          </cell>
        </row>
        <row r="650">
          <cell r="L650">
            <v>2</v>
          </cell>
          <cell r="M650">
            <v>7</v>
          </cell>
          <cell r="N650">
            <v>2</v>
          </cell>
          <cell r="O650">
            <v>0</v>
          </cell>
          <cell r="P650">
            <v>1</v>
          </cell>
          <cell r="Q650">
            <v>2</v>
          </cell>
          <cell r="R650">
            <v>1</v>
          </cell>
          <cell r="S650">
            <v>59</v>
          </cell>
        </row>
        <row r="651">
          <cell r="L651">
            <v>0</v>
          </cell>
          <cell r="M651">
            <v>3</v>
          </cell>
          <cell r="N651">
            <v>0</v>
          </cell>
          <cell r="O651">
            <v>1</v>
          </cell>
          <cell r="P651">
            <v>4</v>
          </cell>
          <cell r="Q651">
            <v>3</v>
          </cell>
          <cell r="R651">
            <v>2</v>
          </cell>
          <cell r="S651">
            <v>65</v>
          </cell>
        </row>
        <row r="652">
          <cell r="L652">
            <v>1</v>
          </cell>
          <cell r="M652">
            <v>14</v>
          </cell>
          <cell r="N652">
            <v>3</v>
          </cell>
          <cell r="O652">
            <v>1</v>
          </cell>
          <cell r="P652">
            <v>5</v>
          </cell>
          <cell r="Q652">
            <v>5</v>
          </cell>
          <cell r="R652">
            <v>4</v>
          </cell>
          <cell r="S652">
            <v>52</v>
          </cell>
        </row>
        <row r="653">
          <cell r="L653">
            <v>2</v>
          </cell>
          <cell r="M653">
            <v>14</v>
          </cell>
          <cell r="N653">
            <v>0</v>
          </cell>
          <cell r="O653">
            <v>1</v>
          </cell>
          <cell r="P653">
            <v>4</v>
          </cell>
          <cell r="Q653">
            <v>3</v>
          </cell>
          <cell r="R653">
            <v>3</v>
          </cell>
          <cell r="S653">
            <v>44</v>
          </cell>
        </row>
        <row r="654">
          <cell r="L654">
            <v>1</v>
          </cell>
          <cell r="M654">
            <v>10</v>
          </cell>
          <cell r="N654">
            <v>3</v>
          </cell>
          <cell r="O654">
            <v>1</v>
          </cell>
          <cell r="P654">
            <v>2</v>
          </cell>
          <cell r="Q654">
            <v>3</v>
          </cell>
          <cell r="R654">
            <v>3</v>
          </cell>
          <cell r="S654">
            <v>71</v>
          </cell>
        </row>
        <row r="655">
          <cell r="L655">
            <v>0</v>
          </cell>
          <cell r="M655">
            <v>4</v>
          </cell>
          <cell r="N655">
            <v>0</v>
          </cell>
          <cell r="O655">
            <v>1</v>
          </cell>
          <cell r="P655">
            <v>2</v>
          </cell>
          <cell r="Q655">
            <v>2</v>
          </cell>
          <cell r="R655">
            <v>2</v>
          </cell>
          <cell r="S655">
            <v>66</v>
          </cell>
        </row>
        <row r="656">
          <cell r="L656">
            <v>14</v>
          </cell>
          <cell r="M656">
            <v>7</v>
          </cell>
          <cell r="N656">
            <v>7</v>
          </cell>
          <cell r="O656">
            <v>0</v>
          </cell>
          <cell r="P656">
            <v>1</v>
          </cell>
          <cell r="Q656">
            <v>2</v>
          </cell>
          <cell r="R656">
            <v>2</v>
          </cell>
          <cell r="S656">
            <v>32</v>
          </cell>
        </row>
        <row r="657">
          <cell r="L657">
            <v>2</v>
          </cell>
          <cell r="M657">
            <v>15</v>
          </cell>
          <cell r="N657">
            <v>1</v>
          </cell>
          <cell r="O657">
            <v>0</v>
          </cell>
          <cell r="P657">
            <v>1</v>
          </cell>
          <cell r="Q657">
            <v>4</v>
          </cell>
          <cell r="R657">
            <v>4</v>
          </cell>
          <cell r="S657">
            <v>53</v>
          </cell>
        </row>
        <row r="658">
          <cell r="L658">
            <v>0</v>
          </cell>
          <cell r="M658">
            <v>9</v>
          </cell>
          <cell r="N658">
            <v>2</v>
          </cell>
          <cell r="O658">
            <v>0</v>
          </cell>
          <cell r="P658">
            <v>1</v>
          </cell>
          <cell r="Q658">
            <v>3</v>
          </cell>
          <cell r="R658">
            <v>3</v>
          </cell>
          <cell r="S658">
            <v>46</v>
          </cell>
        </row>
        <row r="659">
          <cell r="L659">
            <v>10</v>
          </cell>
          <cell r="M659">
            <v>1</v>
          </cell>
          <cell r="N659">
            <v>3</v>
          </cell>
          <cell r="O659">
            <v>0</v>
          </cell>
          <cell r="P659">
            <v>1</v>
          </cell>
          <cell r="Q659">
            <v>1</v>
          </cell>
          <cell r="R659">
            <v>1</v>
          </cell>
          <cell r="S659">
            <v>54</v>
          </cell>
        </row>
        <row r="660">
          <cell r="L660">
            <v>25</v>
          </cell>
          <cell r="M660">
            <v>37</v>
          </cell>
          <cell r="N660">
            <v>25</v>
          </cell>
          <cell r="O660">
            <v>1</v>
          </cell>
          <cell r="P660">
            <v>5</v>
          </cell>
          <cell r="Q660">
            <v>3</v>
          </cell>
          <cell r="R660">
            <v>4</v>
          </cell>
          <cell r="S660">
            <v>30</v>
          </cell>
        </row>
        <row r="661">
          <cell r="L661">
            <v>14</v>
          </cell>
          <cell r="M661">
            <v>5</v>
          </cell>
          <cell r="N661">
            <v>5</v>
          </cell>
          <cell r="O661">
            <v>0</v>
          </cell>
          <cell r="P661">
            <v>1</v>
          </cell>
          <cell r="Q661">
            <v>2</v>
          </cell>
          <cell r="R661">
            <v>2</v>
          </cell>
          <cell r="S661">
            <v>45</v>
          </cell>
        </row>
        <row r="662">
          <cell r="L662">
            <v>1</v>
          </cell>
          <cell r="M662">
            <v>10</v>
          </cell>
          <cell r="N662">
            <v>2</v>
          </cell>
          <cell r="O662">
            <v>1</v>
          </cell>
          <cell r="P662">
            <v>5</v>
          </cell>
          <cell r="Q662">
            <v>3</v>
          </cell>
          <cell r="R662">
            <v>4</v>
          </cell>
          <cell r="S662">
            <v>67</v>
          </cell>
        </row>
        <row r="663">
          <cell r="L663">
            <v>0</v>
          </cell>
          <cell r="M663">
            <v>10</v>
          </cell>
          <cell r="N663">
            <v>0</v>
          </cell>
          <cell r="O663">
            <v>1</v>
          </cell>
          <cell r="P663">
            <v>5</v>
          </cell>
          <cell r="Q663">
            <v>4</v>
          </cell>
          <cell r="R663">
            <v>1</v>
          </cell>
          <cell r="S663">
            <v>56</v>
          </cell>
        </row>
        <row r="664">
          <cell r="L664">
            <v>5</v>
          </cell>
          <cell r="M664">
            <v>7</v>
          </cell>
          <cell r="N664">
            <v>10</v>
          </cell>
          <cell r="O664">
            <v>0</v>
          </cell>
          <cell r="P664">
            <v>1</v>
          </cell>
          <cell r="Q664">
            <v>3</v>
          </cell>
          <cell r="R664">
            <v>2</v>
          </cell>
          <cell r="S664">
            <v>68</v>
          </cell>
        </row>
        <row r="665">
          <cell r="L665">
            <v>0</v>
          </cell>
          <cell r="M665">
            <v>14</v>
          </cell>
          <cell r="N665">
            <v>0</v>
          </cell>
          <cell r="O665">
            <v>0</v>
          </cell>
          <cell r="P665">
            <v>2</v>
          </cell>
          <cell r="Q665">
            <v>3</v>
          </cell>
          <cell r="R665">
            <v>3</v>
          </cell>
          <cell r="S665">
            <v>46</v>
          </cell>
        </row>
        <row r="666">
          <cell r="L666">
            <v>0</v>
          </cell>
          <cell r="M666">
            <v>6</v>
          </cell>
          <cell r="N666">
            <v>0</v>
          </cell>
          <cell r="O666">
            <v>1</v>
          </cell>
          <cell r="P666">
            <v>5</v>
          </cell>
          <cell r="Q666">
            <v>5</v>
          </cell>
          <cell r="R666">
            <v>2</v>
          </cell>
          <cell r="S666">
            <v>55</v>
          </cell>
        </row>
        <row r="667">
          <cell r="L667">
            <v>6</v>
          </cell>
          <cell r="M667">
            <v>2</v>
          </cell>
          <cell r="N667">
            <v>3</v>
          </cell>
          <cell r="O667">
            <v>1</v>
          </cell>
          <cell r="P667">
            <v>1</v>
          </cell>
          <cell r="Q667">
            <v>1</v>
          </cell>
          <cell r="R667">
            <v>1</v>
          </cell>
          <cell r="S667">
            <v>65</v>
          </cell>
        </row>
        <row r="668">
          <cell r="L668">
            <v>5</v>
          </cell>
          <cell r="M668">
            <v>22</v>
          </cell>
          <cell r="N668">
            <v>5</v>
          </cell>
          <cell r="O668">
            <v>1</v>
          </cell>
          <cell r="P668">
            <v>5</v>
          </cell>
          <cell r="Q668">
            <v>6</v>
          </cell>
          <cell r="R668">
            <v>5</v>
          </cell>
          <cell r="S668">
            <v>57</v>
          </cell>
        </row>
        <row r="669">
          <cell r="L669">
            <v>1</v>
          </cell>
          <cell r="M669">
            <v>14</v>
          </cell>
          <cell r="N669">
            <v>0</v>
          </cell>
          <cell r="O669">
            <v>0</v>
          </cell>
          <cell r="P669">
            <v>1</v>
          </cell>
          <cell r="Q669">
            <v>4</v>
          </cell>
          <cell r="R669">
            <v>2</v>
          </cell>
          <cell r="S669">
            <v>61</v>
          </cell>
        </row>
        <row r="670">
          <cell r="L670">
            <v>0</v>
          </cell>
          <cell r="M670">
            <v>1</v>
          </cell>
          <cell r="N670">
            <v>0</v>
          </cell>
          <cell r="O670">
            <v>0</v>
          </cell>
          <cell r="P670">
            <v>1</v>
          </cell>
          <cell r="Q670">
            <v>2</v>
          </cell>
          <cell r="R670">
            <v>3</v>
          </cell>
          <cell r="S670">
            <v>56</v>
          </cell>
        </row>
        <row r="671">
          <cell r="L671">
            <v>6</v>
          </cell>
          <cell r="M671">
            <v>3</v>
          </cell>
          <cell r="N671">
            <v>0</v>
          </cell>
          <cell r="O671">
            <v>0</v>
          </cell>
          <cell r="P671">
            <v>3</v>
          </cell>
          <cell r="Q671">
            <v>6</v>
          </cell>
          <cell r="R671">
            <v>3</v>
          </cell>
          <cell r="S671">
            <v>60</v>
          </cell>
        </row>
        <row r="672">
          <cell r="L672">
            <v>6</v>
          </cell>
          <cell r="M672">
            <v>20</v>
          </cell>
          <cell r="N672">
            <v>10</v>
          </cell>
          <cell r="O672">
            <v>1</v>
          </cell>
          <cell r="P672">
            <v>5</v>
          </cell>
          <cell r="Q672">
            <v>4</v>
          </cell>
          <cell r="R672">
            <v>5</v>
          </cell>
          <cell r="S672">
            <v>63</v>
          </cell>
        </row>
        <row r="673">
          <cell r="L673">
            <v>7</v>
          </cell>
          <cell r="M673">
            <v>4</v>
          </cell>
          <cell r="N673">
            <v>10</v>
          </cell>
          <cell r="O673">
            <v>1</v>
          </cell>
          <cell r="P673">
            <v>4</v>
          </cell>
          <cell r="Q673">
            <v>6</v>
          </cell>
          <cell r="R673">
            <v>3</v>
          </cell>
          <cell r="S673">
            <v>47</v>
          </cell>
        </row>
        <row r="674">
          <cell r="L674">
            <v>1</v>
          </cell>
          <cell r="M674">
            <v>1</v>
          </cell>
          <cell r="N674">
            <v>1</v>
          </cell>
          <cell r="O674">
            <v>0</v>
          </cell>
          <cell r="P674">
            <v>1</v>
          </cell>
          <cell r="Q674">
            <v>2</v>
          </cell>
          <cell r="R674">
            <v>1</v>
          </cell>
          <cell r="S674">
            <v>52</v>
          </cell>
        </row>
        <row r="675">
          <cell r="L675">
            <v>2</v>
          </cell>
          <cell r="M675">
            <v>20</v>
          </cell>
          <cell r="N675">
            <v>3</v>
          </cell>
          <cell r="O675">
            <v>1</v>
          </cell>
          <cell r="P675">
            <v>4</v>
          </cell>
          <cell r="Q675">
            <v>3</v>
          </cell>
          <cell r="R675">
            <v>3</v>
          </cell>
          <cell r="S675">
            <v>41</v>
          </cell>
        </row>
        <row r="676">
          <cell r="L676">
            <v>0</v>
          </cell>
          <cell r="M676">
            <v>1</v>
          </cell>
          <cell r="N676">
            <v>0</v>
          </cell>
          <cell r="O676">
            <v>0</v>
          </cell>
          <cell r="P676">
            <v>1</v>
          </cell>
          <cell r="Q676">
            <v>1</v>
          </cell>
          <cell r="R676">
            <v>1</v>
          </cell>
          <cell r="S676">
            <v>68</v>
          </cell>
        </row>
        <row r="677">
          <cell r="L677">
            <v>4</v>
          </cell>
          <cell r="M677">
            <v>12</v>
          </cell>
          <cell r="N677">
            <v>4</v>
          </cell>
          <cell r="O677">
            <v>1</v>
          </cell>
          <cell r="P677">
            <v>5</v>
          </cell>
          <cell r="Q677">
            <v>2</v>
          </cell>
          <cell r="R677">
            <v>5</v>
          </cell>
          <cell r="S677">
            <v>62</v>
          </cell>
        </row>
        <row r="678">
          <cell r="L678">
            <v>2</v>
          </cell>
          <cell r="M678">
            <v>15</v>
          </cell>
          <cell r="N678">
            <v>6</v>
          </cell>
          <cell r="O678">
            <v>1</v>
          </cell>
          <cell r="P678">
            <v>4</v>
          </cell>
          <cell r="Q678">
            <v>3</v>
          </cell>
          <cell r="R678">
            <v>5</v>
          </cell>
          <cell r="S678">
            <v>35</v>
          </cell>
        </row>
        <row r="679">
          <cell r="L679">
            <v>50</v>
          </cell>
          <cell r="M679">
            <v>10</v>
          </cell>
          <cell r="N679">
            <v>20</v>
          </cell>
          <cell r="O679">
            <v>0</v>
          </cell>
          <cell r="P679">
            <v>1</v>
          </cell>
          <cell r="Q679">
            <v>1</v>
          </cell>
          <cell r="R679">
            <v>1</v>
          </cell>
          <cell r="S679">
            <v>39</v>
          </cell>
        </row>
        <row r="680">
          <cell r="L680">
            <v>10</v>
          </cell>
          <cell r="M680">
            <v>10</v>
          </cell>
          <cell r="N680">
            <v>10</v>
          </cell>
          <cell r="O680">
            <v>0</v>
          </cell>
          <cell r="P680">
            <v>1</v>
          </cell>
          <cell r="Q680">
            <v>1</v>
          </cell>
          <cell r="R680">
            <v>1</v>
          </cell>
          <cell r="S680">
            <v>45</v>
          </cell>
        </row>
        <row r="681">
          <cell r="L681">
            <v>4</v>
          </cell>
          <cell r="M681">
            <v>15</v>
          </cell>
          <cell r="N681">
            <v>4</v>
          </cell>
          <cell r="O681">
            <v>1</v>
          </cell>
          <cell r="P681">
            <v>5</v>
          </cell>
          <cell r="Q681">
            <v>4</v>
          </cell>
          <cell r="R681">
            <v>2</v>
          </cell>
          <cell r="S681">
            <v>58</v>
          </cell>
        </row>
        <row r="682">
          <cell r="L682">
            <v>21</v>
          </cell>
          <cell r="M682">
            <v>30</v>
          </cell>
          <cell r="N682">
            <v>42</v>
          </cell>
          <cell r="O682">
            <v>1</v>
          </cell>
          <cell r="P682">
            <v>5</v>
          </cell>
          <cell r="Q682">
            <v>3</v>
          </cell>
          <cell r="R682">
            <v>2</v>
          </cell>
          <cell r="S682">
            <v>36</v>
          </cell>
        </row>
        <row r="683">
          <cell r="L683">
            <v>4</v>
          </cell>
          <cell r="M683">
            <v>6</v>
          </cell>
          <cell r="N683">
            <v>2</v>
          </cell>
          <cell r="O683">
            <v>0</v>
          </cell>
          <cell r="P683">
            <v>1</v>
          </cell>
          <cell r="Q683">
            <v>1</v>
          </cell>
          <cell r="R683">
            <v>2</v>
          </cell>
          <cell r="S683">
            <v>49</v>
          </cell>
        </row>
        <row r="684">
          <cell r="L684">
            <v>2</v>
          </cell>
          <cell r="M684">
            <v>1</v>
          </cell>
          <cell r="N684">
            <v>1</v>
          </cell>
          <cell r="O684">
            <v>0</v>
          </cell>
          <cell r="P684">
            <v>2</v>
          </cell>
          <cell r="Q684">
            <v>3</v>
          </cell>
          <cell r="R684">
            <v>2</v>
          </cell>
          <cell r="S684">
            <v>41</v>
          </cell>
        </row>
        <row r="685">
          <cell r="L685">
            <v>2</v>
          </cell>
          <cell r="M685">
            <v>30</v>
          </cell>
          <cell r="N685">
            <v>30</v>
          </cell>
          <cell r="O685">
            <v>1</v>
          </cell>
          <cell r="P685">
            <v>5</v>
          </cell>
          <cell r="Q685">
            <v>5</v>
          </cell>
          <cell r="R685">
            <v>5</v>
          </cell>
          <cell r="S685">
            <v>37</v>
          </cell>
        </row>
        <row r="686">
          <cell r="L686">
            <v>6</v>
          </cell>
          <cell r="M686">
            <v>3</v>
          </cell>
          <cell r="N686">
            <v>2</v>
          </cell>
          <cell r="O686">
            <v>0</v>
          </cell>
          <cell r="P686">
            <v>2</v>
          </cell>
          <cell r="Q686">
            <v>2</v>
          </cell>
          <cell r="R686">
            <v>2</v>
          </cell>
          <cell r="S686">
            <v>46</v>
          </cell>
        </row>
        <row r="687">
          <cell r="L687">
            <v>0</v>
          </cell>
          <cell r="M687">
            <v>7</v>
          </cell>
          <cell r="N687">
            <v>0</v>
          </cell>
          <cell r="O687">
            <v>0</v>
          </cell>
          <cell r="P687">
            <v>1</v>
          </cell>
          <cell r="Q687">
            <v>2</v>
          </cell>
          <cell r="R687">
            <v>1</v>
          </cell>
          <cell r="S687">
            <v>67</v>
          </cell>
        </row>
        <row r="688">
          <cell r="L688">
            <v>5</v>
          </cell>
          <cell r="M688">
            <v>7</v>
          </cell>
          <cell r="N688">
            <v>5</v>
          </cell>
          <cell r="O688">
            <v>1</v>
          </cell>
          <cell r="P688">
            <v>4</v>
          </cell>
          <cell r="Q688">
            <v>3</v>
          </cell>
          <cell r="R688">
            <v>2</v>
          </cell>
          <cell r="S688">
            <v>74</v>
          </cell>
        </row>
        <row r="689">
          <cell r="L689">
            <v>4</v>
          </cell>
          <cell r="M689">
            <v>8</v>
          </cell>
          <cell r="N689">
            <v>12</v>
          </cell>
          <cell r="O689">
            <v>1</v>
          </cell>
          <cell r="P689">
            <v>5</v>
          </cell>
          <cell r="Q689">
            <v>3</v>
          </cell>
          <cell r="R689">
            <v>4</v>
          </cell>
          <cell r="S689">
            <v>70</v>
          </cell>
        </row>
        <row r="690">
          <cell r="L690">
            <v>10</v>
          </cell>
          <cell r="M690">
            <v>15</v>
          </cell>
          <cell r="N690">
            <v>20</v>
          </cell>
          <cell r="O690">
            <v>1</v>
          </cell>
          <cell r="P690">
            <v>5</v>
          </cell>
          <cell r="Q690">
            <v>4</v>
          </cell>
          <cell r="R690">
            <v>3</v>
          </cell>
          <cell r="S690">
            <v>42</v>
          </cell>
        </row>
        <row r="691">
          <cell r="L691">
            <v>2</v>
          </cell>
          <cell r="M691">
            <v>20</v>
          </cell>
          <cell r="N691">
            <v>2</v>
          </cell>
          <cell r="O691">
            <v>1</v>
          </cell>
          <cell r="P691">
            <v>4</v>
          </cell>
          <cell r="Q691">
            <v>4</v>
          </cell>
          <cell r="R691">
            <v>4</v>
          </cell>
          <cell r="S691">
            <v>63</v>
          </cell>
        </row>
        <row r="692">
          <cell r="L692">
            <v>1</v>
          </cell>
          <cell r="M692">
            <v>13</v>
          </cell>
          <cell r="N692">
            <v>1</v>
          </cell>
          <cell r="O692">
            <v>1</v>
          </cell>
          <cell r="P692">
            <v>5</v>
          </cell>
          <cell r="Q692">
            <v>4</v>
          </cell>
          <cell r="R692">
            <v>5</v>
          </cell>
          <cell r="S692">
            <v>52</v>
          </cell>
        </row>
      </sheetData>
      <sheetData sheetId="15">
        <row r="2">
          <cell r="A2">
            <v>402.06586946713884</v>
          </cell>
        </row>
        <row r="3">
          <cell r="A3">
            <v>402.065673828125</v>
          </cell>
        </row>
        <row r="4">
          <cell r="A4">
            <v>402.065673828125</v>
          </cell>
        </row>
        <row r="5">
          <cell r="A5">
            <v>402.065673828125</v>
          </cell>
        </row>
        <row r="6">
          <cell r="A6">
            <v>402.065673828125</v>
          </cell>
        </row>
        <row r="7">
          <cell r="A7">
            <v>402.065673828125</v>
          </cell>
        </row>
        <row r="8">
          <cell r="A8">
            <v>402.065673828125</v>
          </cell>
        </row>
        <row r="9">
          <cell r="A9">
            <v>402.065673828125</v>
          </cell>
        </row>
        <row r="10">
          <cell r="A10">
            <v>402.065673828125</v>
          </cell>
        </row>
        <row r="11">
          <cell r="A11">
            <v>402.065673828125</v>
          </cell>
        </row>
        <row r="12">
          <cell r="A12">
            <v>402.065673828125</v>
          </cell>
        </row>
        <row r="13">
          <cell r="A13">
            <v>402.065673828125</v>
          </cell>
        </row>
        <row r="14">
          <cell r="A14">
            <v>402.065673828125</v>
          </cell>
        </row>
        <row r="15">
          <cell r="A15">
            <v>402.065673828125</v>
          </cell>
        </row>
        <row r="16">
          <cell r="A16">
            <v>402.065673828125</v>
          </cell>
        </row>
        <row r="17">
          <cell r="A17">
            <v>402.065673828125</v>
          </cell>
          <cell r="D17">
            <v>24</v>
          </cell>
        </row>
        <row r="18">
          <cell r="A18">
            <v>24</v>
          </cell>
        </row>
        <row r="19">
          <cell r="A19">
            <v>24</v>
          </cell>
        </row>
        <row r="20">
          <cell r="A20">
            <v>24</v>
          </cell>
        </row>
        <row r="21">
          <cell r="A21">
            <v>24</v>
          </cell>
        </row>
        <row r="22">
          <cell r="A22">
            <v>24</v>
          </cell>
        </row>
        <row r="23">
          <cell r="A23">
            <v>24</v>
          </cell>
        </row>
        <row r="24">
          <cell r="A24">
            <v>24</v>
          </cell>
        </row>
        <row r="25">
          <cell r="A25">
            <v>24</v>
          </cell>
        </row>
        <row r="26">
          <cell r="A26">
            <v>24</v>
          </cell>
        </row>
        <row r="38">
          <cell r="E38">
            <v>-1491.1194298400383</v>
          </cell>
        </row>
      </sheetData>
      <sheetData sheetId="16">
        <row r="3">
          <cell r="F3">
            <v>820.75931959600985</v>
          </cell>
          <cell r="G3">
            <v>165.24068040399015</v>
          </cell>
          <cell r="H3">
            <v>986</v>
          </cell>
          <cell r="I3">
            <v>5.75</v>
          </cell>
        </row>
        <row r="4">
          <cell r="H4">
            <v>658</v>
          </cell>
        </row>
        <row r="5">
          <cell r="H5">
            <v>313</v>
          </cell>
        </row>
        <row r="6">
          <cell r="H6">
            <v>848</v>
          </cell>
        </row>
        <row r="7">
          <cell r="H7">
            <v>161</v>
          </cell>
        </row>
        <row r="8">
          <cell r="H8">
            <v>757</v>
          </cell>
        </row>
        <row r="9">
          <cell r="H9">
            <v>852</v>
          </cell>
        </row>
        <row r="10">
          <cell r="H10">
            <v>345</v>
          </cell>
        </row>
        <row r="11">
          <cell r="H11">
            <v>843</v>
          </cell>
        </row>
        <row r="12">
          <cell r="H12">
            <v>178</v>
          </cell>
        </row>
        <row r="13">
          <cell r="H13">
            <v>452</v>
          </cell>
        </row>
        <row r="14">
          <cell r="H14">
            <v>754</v>
          </cell>
        </row>
        <row r="15">
          <cell r="H15">
            <v>531</v>
          </cell>
        </row>
        <row r="16">
          <cell r="H16">
            <v>601</v>
          </cell>
        </row>
        <row r="17">
          <cell r="H17">
            <v>527</v>
          </cell>
        </row>
        <row r="18">
          <cell r="H18">
            <v>590</v>
          </cell>
        </row>
        <row r="19">
          <cell r="H19">
            <v>380</v>
          </cell>
        </row>
        <row r="20">
          <cell r="H20">
            <v>728</v>
          </cell>
        </row>
        <row r="21">
          <cell r="H21">
            <v>884</v>
          </cell>
        </row>
        <row r="22">
          <cell r="H22">
            <v>287</v>
          </cell>
        </row>
        <row r="23">
          <cell r="H23">
            <v>284</v>
          </cell>
        </row>
        <row r="24">
          <cell r="H24">
            <v>270</v>
          </cell>
        </row>
        <row r="25">
          <cell r="H25">
            <v>842</v>
          </cell>
        </row>
        <row r="26">
          <cell r="H26">
            <v>745</v>
          </cell>
        </row>
      </sheetData>
      <sheetData sheetId="17"/>
      <sheetData sheetId="18"/>
      <sheetData sheetId="19"/>
      <sheetData sheetId="20"/>
      <sheetData sheetId="21">
        <row r="1">
          <cell r="A1" t="str">
            <v>Goodness of fit raw data</v>
          </cell>
        </row>
        <row r="2">
          <cell r="A2" t="str">
            <v>Region</v>
          </cell>
        </row>
        <row r="3">
          <cell r="A3" t="str">
            <v>Hovedstaden</v>
          </cell>
        </row>
        <row r="4">
          <cell r="A4" t="str">
            <v>Hovedstaden</v>
          </cell>
        </row>
        <row r="5">
          <cell r="A5" t="str">
            <v>Hovedstaden</v>
          </cell>
        </row>
        <row r="6">
          <cell r="A6" t="str">
            <v>Hovedstaden</v>
          </cell>
        </row>
        <row r="7">
          <cell r="A7" t="str">
            <v>Hovedstaden</v>
          </cell>
        </row>
        <row r="8">
          <cell r="A8" t="str">
            <v>Hovedstaden</v>
          </cell>
        </row>
        <row r="9">
          <cell r="A9" t="str">
            <v>Hovedstaden</v>
          </cell>
        </row>
        <row r="10">
          <cell r="A10" t="str">
            <v>Hovedstaden</v>
          </cell>
        </row>
        <row r="11">
          <cell r="A11" t="str">
            <v>Hovedstaden</v>
          </cell>
        </row>
        <row r="12">
          <cell r="A12" t="str">
            <v>Hovedstaden</v>
          </cell>
        </row>
        <row r="13">
          <cell r="A13" t="str">
            <v>Hovedstaden</v>
          </cell>
        </row>
        <row r="14">
          <cell r="A14" t="str">
            <v>Hovedstaden</v>
          </cell>
        </row>
        <row r="15">
          <cell r="A15" t="str">
            <v>Hovedstaden</v>
          </cell>
        </row>
        <row r="16">
          <cell r="A16" t="str">
            <v>Hovedstaden</v>
          </cell>
        </row>
        <row r="17">
          <cell r="A17" t="str">
            <v>Hovedstaden</v>
          </cell>
        </row>
        <row r="18">
          <cell r="A18" t="str">
            <v>Hovedstaden</v>
          </cell>
        </row>
        <row r="19">
          <cell r="A19" t="str">
            <v>Hovedstaden</v>
          </cell>
        </row>
        <row r="20">
          <cell r="A20" t="str">
            <v>Hovedstaden</v>
          </cell>
        </row>
        <row r="21">
          <cell r="A21" t="str">
            <v>Hovedstaden</v>
          </cell>
        </row>
        <row r="22">
          <cell r="A22" t="str">
            <v>Hovedstaden</v>
          </cell>
        </row>
        <row r="23">
          <cell r="A23" t="str">
            <v>Hovedstaden</v>
          </cell>
        </row>
        <row r="24">
          <cell r="A24" t="str">
            <v>Hovedstaden</v>
          </cell>
        </row>
        <row r="25">
          <cell r="A25" t="str">
            <v>Hovedstaden</v>
          </cell>
        </row>
        <row r="26">
          <cell r="A26" t="str">
            <v>Hovedstaden</v>
          </cell>
        </row>
        <row r="27">
          <cell r="A27" t="str">
            <v>Hovedstaden</v>
          </cell>
        </row>
        <row r="28">
          <cell r="A28" t="str">
            <v>Hovedstaden</v>
          </cell>
        </row>
        <row r="29">
          <cell r="A29" t="str">
            <v>Hovedstaden</v>
          </cell>
        </row>
        <row r="30">
          <cell r="A30" t="str">
            <v>Hovedstaden</v>
          </cell>
        </row>
        <row r="31">
          <cell r="A31" t="str">
            <v>Hovedstaden</v>
          </cell>
        </row>
        <row r="32">
          <cell r="A32" t="str">
            <v>Hovedstaden</v>
          </cell>
        </row>
        <row r="33">
          <cell r="A33" t="str">
            <v>Hovedstaden</v>
          </cell>
        </row>
        <row r="34">
          <cell r="A34" t="str">
            <v>Hovedstaden</v>
          </cell>
        </row>
        <row r="35">
          <cell r="A35" t="str">
            <v>Hovedstaden</v>
          </cell>
        </row>
        <row r="36">
          <cell r="A36" t="str">
            <v>Hovedstaden</v>
          </cell>
        </row>
        <row r="37">
          <cell r="A37" t="str">
            <v>Hovedstaden</v>
          </cell>
        </row>
        <row r="38">
          <cell r="A38" t="str">
            <v>Hovedstaden</v>
          </cell>
        </row>
        <row r="39">
          <cell r="A39" t="str">
            <v>Hovedstaden</v>
          </cell>
        </row>
        <row r="40">
          <cell r="A40" t="str">
            <v>Hovedstaden</v>
          </cell>
        </row>
        <row r="41">
          <cell r="A41" t="str">
            <v>Hovedstaden</v>
          </cell>
        </row>
        <row r="42">
          <cell r="A42" t="str">
            <v>Hovedstaden</v>
          </cell>
        </row>
        <row r="43">
          <cell r="A43" t="str">
            <v>Hovedstaden</v>
          </cell>
        </row>
        <row r="44">
          <cell r="A44" t="str">
            <v>Hovedstaden</v>
          </cell>
        </row>
        <row r="45">
          <cell r="A45" t="str">
            <v>Hovedstaden</v>
          </cell>
        </row>
        <row r="46">
          <cell r="A46" t="str">
            <v>Hovedstaden</v>
          </cell>
        </row>
        <row r="47">
          <cell r="A47" t="str">
            <v>Hovedstaden</v>
          </cell>
        </row>
        <row r="48">
          <cell r="A48" t="str">
            <v>Hovedstaden</v>
          </cell>
        </row>
        <row r="49">
          <cell r="A49" t="str">
            <v>Hovedstaden</v>
          </cell>
        </row>
        <row r="50">
          <cell r="A50" t="str">
            <v>Hovedstaden</v>
          </cell>
        </row>
        <row r="51">
          <cell r="A51" t="str">
            <v>Hovedstaden</v>
          </cell>
        </row>
        <row r="52">
          <cell r="A52" t="str">
            <v>Hovedstaden</v>
          </cell>
        </row>
        <row r="53">
          <cell r="A53" t="str">
            <v>Hovedstaden</v>
          </cell>
        </row>
        <row r="54">
          <cell r="A54" t="str">
            <v>Hovedstaden</v>
          </cell>
        </row>
        <row r="55">
          <cell r="A55" t="str">
            <v>Hovedstaden</v>
          </cell>
        </row>
        <row r="56">
          <cell r="A56" t="str">
            <v>Hovedstaden</v>
          </cell>
        </row>
        <row r="57">
          <cell r="A57" t="str">
            <v>Hovedstaden</v>
          </cell>
        </row>
        <row r="58">
          <cell r="A58" t="str">
            <v>Hovedstaden</v>
          </cell>
        </row>
        <row r="59">
          <cell r="A59" t="str">
            <v>Hovedstaden</v>
          </cell>
        </row>
        <row r="60">
          <cell r="A60" t="str">
            <v>Hovedstaden</v>
          </cell>
        </row>
        <row r="61">
          <cell r="A61" t="str">
            <v>Hovedstaden</v>
          </cell>
        </row>
        <row r="62">
          <cell r="A62" t="str">
            <v>Hovedstaden</v>
          </cell>
        </row>
        <row r="63">
          <cell r="A63" t="str">
            <v>Hovedstaden</v>
          </cell>
        </row>
        <row r="64">
          <cell r="A64" t="str">
            <v>Hovedstaden</v>
          </cell>
        </row>
        <row r="65">
          <cell r="A65" t="str">
            <v>Hovedstaden</v>
          </cell>
        </row>
        <row r="66">
          <cell r="A66" t="str">
            <v>Hovedstaden</v>
          </cell>
        </row>
        <row r="67">
          <cell r="A67" t="str">
            <v>Hovedstaden</v>
          </cell>
        </row>
        <row r="68">
          <cell r="A68" t="str">
            <v>Hovedstaden</v>
          </cell>
        </row>
        <row r="69">
          <cell r="A69" t="str">
            <v>Hovedstaden</v>
          </cell>
        </row>
        <row r="70">
          <cell r="A70" t="str">
            <v>Hovedstaden</v>
          </cell>
        </row>
        <row r="71">
          <cell r="A71" t="str">
            <v>Hovedstaden</v>
          </cell>
        </row>
        <row r="72">
          <cell r="A72" t="str">
            <v>Hovedstaden</v>
          </cell>
        </row>
        <row r="73">
          <cell r="A73" t="str">
            <v>Hovedstaden</v>
          </cell>
        </row>
        <row r="74">
          <cell r="A74" t="str">
            <v>Hovedstaden</v>
          </cell>
        </row>
        <row r="75">
          <cell r="A75" t="str">
            <v>Hovedstaden</v>
          </cell>
        </row>
        <row r="76">
          <cell r="A76" t="str">
            <v>Hovedstaden</v>
          </cell>
        </row>
        <row r="77">
          <cell r="A77" t="str">
            <v>Hovedstaden</v>
          </cell>
        </row>
        <row r="78">
          <cell r="A78" t="str">
            <v>Hovedstaden</v>
          </cell>
        </row>
        <row r="79">
          <cell r="A79" t="str">
            <v>Sjælland</v>
          </cell>
        </row>
        <row r="80">
          <cell r="A80" t="str">
            <v>Sjælland</v>
          </cell>
        </row>
        <row r="81">
          <cell r="A81" t="str">
            <v>Sjælland</v>
          </cell>
        </row>
        <row r="82">
          <cell r="A82" t="str">
            <v>Sjælland</v>
          </cell>
        </row>
        <row r="83">
          <cell r="A83" t="str">
            <v>Sjælland</v>
          </cell>
        </row>
        <row r="84">
          <cell r="A84" t="str">
            <v>Sjælland</v>
          </cell>
        </row>
        <row r="85">
          <cell r="A85" t="str">
            <v>Sjælland</v>
          </cell>
        </row>
        <row r="86">
          <cell r="A86" t="str">
            <v>Sjælland</v>
          </cell>
        </row>
        <row r="87">
          <cell r="A87" t="str">
            <v>Sjælland</v>
          </cell>
        </row>
        <row r="88">
          <cell r="A88" t="str">
            <v>Sjælland</v>
          </cell>
        </row>
        <row r="89">
          <cell r="A89" t="str">
            <v>Sjælland</v>
          </cell>
        </row>
        <row r="90">
          <cell r="A90" t="str">
            <v>Sjælland</v>
          </cell>
        </row>
        <row r="91">
          <cell r="A91" t="str">
            <v>Sjælland</v>
          </cell>
        </row>
        <row r="92">
          <cell r="A92" t="str">
            <v>Sjælland</v>
          </cell>
        </row>
        <row r="93">
          <cell r="A93" t="str">
            <v>Sjælland</v>
          </cell>
        </row>
        <row r="94">
          <cell r="A94" t="str">
            <v>Sjælland</v>
          </cell>
        </row>
        <row r="95">
          <cell r="A95" t="str">
            <v>Sjælland</v>
          </cell>
        </row>
        <row r="96">
          <cell r="A96" t="str">
            <v>Sjælland</v>
          </cell>
        </row>
        <row r="97">
          <cell r="A97" t="str">
            <v>Sjælland</v>
          </cell>
        </row>
        <row r="98">
          <cell r="A98" t="str">
            <v>Sjælland</v>
          </cell>
        </row>
        <row r="99">
          <cell r="A99" t="str">
            <v>Sjælland</v>
          </cell>
        </row>
        <row r="100">
          <cell r="A100" t="str">
            <v>Sjælland</v>
          </cell>
        </row>
        <row r="101">
          <cell r="A101" t="str">
            <v>Sjælland</v>
          </cell>
        </row>
        <row r="102">
          <cell r="A102" t="str">
            <v>Hovedstaden</v>
          </cell>
        </row>
        <row r="103">
          <cell r="A103" t="str">
            <v>Hovedstaden</v>
          </cell>
        </row>
        <row r="104">
          <cell r="A104" t="str">
            <v>Hovedstaden</v>
          </cell>
        </row>
        <row r="105">
          <cell r="A105" t="str">
            <v>Hovedstaden</v>
          </cell>
        </row>
        <row r="106">
          <cell r="A106" t="str">
            <v>Hovedstaden</v>
          </cell>
        </row>
        <row r="107">
          <cell r="A107" t="str">
            <v>Hovedstaden</v>
          </cell>
        </row>
        <row r="108">
          <cell r="A108" t="str">
            <v>Hovedstaden</v>
          </cell>
        </row>
        <row r="109">
          <cell r="A109" t="str">
            <v>Hovedstaden</v>
          </cell>
        </row>
        <row r="110">
          <cell r="A110" t="str">
            <v>Hovedstaden</v>
          </cell>
        </row>
        <row r="111">
          <cell r="A111" t="str">
            <v>Hovedstaden</v>
          </cell>
        </row>
        <row r="112">
          <cell r="A112" t="str">
            <v>Hovedstaden</v>
          </cell>
        </row>
        <row r="113">
          <cell r="A113" t="str">
            <v>Hovedstaden</v>
          </cell>
        </row>
        <row r="114">
          <cell r="A114" t="str">
            <v>Hovedstaden</v>
          </cell>
        </row>
        <row r="115">
          <cell r="A115" t="str">
            <v>Hovedstaden</v>
          </cell>
        </row>
        <row r="116">
          <cell r="A116" t="str">
            <v>Hovedstaden</v>
          </cell>
        </row>
        <row r="117">
          <cell r="A117" t="str">
            <v>Hovedstaden</v>
          </cell>
        </row>
        <row r="118">
          <cell r="A118" t="str">
            <v>Hovedstaden</v>
          </cell>
        </row>
        <row r="119">
          <cell r="A119" t="str">
            <v>Hovedstaden</v>
          </cell>
        </row>
        <row r="120">
          <cell r="A120" t="str">
            <v>Hovedstaden</v>
          </cell>
        </row>
        <row r="121">
          <cell r="A121" t="str">
            <v>Hovedstaden</v>
          </cell>
        </row>
        <row r="122">
          <cell r="A122" t="str">
            <v>Hovedstaden</v>
          </cell>
        </row>
        <row r="123">
          <cell r="A123" t="str">
            <v>Hovedstaden</v>
          </cell>
        </row>
        <row r="124">
          <cell r="A124" t="str">
            <v>Hovedstaden</v>
          </cell>
        </row>
        <row r="125">
          <cell r="A125" t="str">
            <v>Hovedstaden</v>
          </cell>
        </row>
        <row r="126">
          <cell r="A126" t="str">
            <v>Hovedstaden</v>
          </cell>
        </row>
        <row r="127">
          <cell r="A127" t="str">
            <v>Hovedstaden</v>
          </cell>
        </row>
        <row r="128">
          <cell r="A128" t="str">
            <v>Hovedstaden</v>
          </cell>
        </row>
        <row r="129">
          <cell r="A129" t="str">
            <v>Hovedstaden</v>
          </cell>
        </row>
        <row r="130">
          <cell r="A130" t="str">
            <v>Hovedstaden</v>
          </cell>
        </row>
        <row r="131">
          <cell r="A131" t="str">
            <v>Hovedstaden</v>
          </cell>
        </row>
        <row r="132">
          <cell r="A132" t="str">
            <v>Hovedstaden</v>
          </cell>
        </row>
        <row r="133">
          <cell r="A133" t="str">
            <v>Hovedstaden</v>
          </cell>
        </row>
        <row r="134">
          <cell r="A134" t="str">
            <v>Hovedstaden</v>
          </cell>
        </row>
        <row r="135">
          <cell r="A135" t="str">
            <v>Hovedstaden</v>
          </cell>
        </row>
        <row r="136">
          <cell r="A136" t="str">
            <v>Hovedstaden</v>
          </cell>
        </row>
        <row r="137">
          <cell r="A137" t="str">
            <v>Hovedstaden</v>
          </cell>
        </row>
        <row r="138">
          <cell r="A138" t="str">
            <v>Hovedstaden</v>
          </cell>
        </row>
        <row r="139">
          <cell r="A139" t="str">
            <v>Hovedstaden</v>
          </cell>
        </row>
        <row r="140">
          <cell r="A140" t="str">
            <v>Hovedstaden</v>
          </cell>
        </row>
        <row r="141">
          <cell r="A141" t="str">
            <v>Hovedstaden</v>
          </cell>
        </row>
        <row r="142">
          <cell r="A142" t="str">
            <v>Hovedstaden</v>
          </cell>
        </row>
        <row r="143">
          <cell r="A143" t="str">
            <v>Hovedstaden</v>
          </cell>
        </row>
        <row r="144">
          <cell r="A144" t="str">
            <v>Hovedstaden</v>
          </cell>
        </row>
        <row r="145">
          <cell r="A145" t="str">
            <v>Hovedstaden</v>
          </cell>
        </row>
        <row r="146">
          <cell r="A146" t="str">
            <v>Hovedstaden</v>
          </cell>
        </row>
        <row r="147">
          <cell r="A147" t="str">
            <v>Hovedstaden</v>
          </cell>
        </row>
        <row r="148">
          <cell r="A148" t="str">
            <v>Hovedstaden</v>
          </cell>
        </row>
        <row r="149">
          <cell r="A149" t="str">
            <v>Hovedstaden</v>
          </cell>
        </row>
        <row r="150">
          <cell r="A150" t="str">
            <v>Hovedstaden</v>
          </cell>
        </row>
        <row r="151">
          <cell r="A151" t="str">
            <v>Hovedstaden</v>
          </cell>
        </row>
        <row r="152">
          <cell r="A152" t="str">
            <v>Hovedstaden</v>
          </cell>
        </row>
        <row r="153">
          <cell r="A153" t="str">
            <v>Hovedstaden</v>
          </cell>
        </row>
        <row r="154">
          <cell r="A154" t="str">
            <v>Hovedstaden</v>
          </cell>
        </row>
        <row r="155">
          <cell r="A155" t="str">
            <v>Hovedstaden</v>
          </cell>
        </row>
        <row r="156">
          <cell r="A156" t="str">
            <v>Hovedstaden</v>
          </cell>
        </row>
        <row r="157">
          <cell r="A157" t="str">
            <v>Hovedstaden</v>
          </cell>
        </row>
        <row r="158">
          <cell r="A158" t="str">
            <v>Hovedstaden</v>
          </cell>
        </row>
        <row r="159">
          <cell r="A159" t="str">
            <v>Hovedstaden</v>
          </cell>
        </row>
        <row r="160">
          <cell r="A160" t="str">
            <v>Hovedstaden</v>
          </cell>
        </row>
        <row r="161">
          <cell r="A161" t="str">
            <v>Hovedstaden</v>
          </cell>
        </row>
        <row r="162">
          <cell r="A162" t="str">
            <v>Hovedstaden</v>
          </cell>
        </row>
        <row r="163">
          <cell r="A163" t="str">
            <v>Hovedstaden</v>
          </cell>
        </row>
        <row r="164">
          <cell r="A164" t="str">
            <v>Hovedstaden</v>
          </cell>
        </row>
        <row r="165">
          <cell r="A165" t="str">
            <v>Hovedstaden</v>
          </cell>
        </row>
        <row r="166">
          <cell r="A166" t="str">
            <v>Hovedstaden</v>
          </cell>
        </row>
        <row r="167">
          <cell r="A167" t="str">
            <v>Hovedstaden</v>
          </cell>
        </row>
        <row r="168">
          <cell r="A168" t="str">
            <v>Hovedstaden</v>
          </cell>
        </row>
        <row r="169">
          <cell r="A169" t="str">
            <v>Hovedstaden</v>
          </cell>
        </row>
        <row r="170">
          <cell r="A170" t="str">
            <v>Hovedstaden</v>
          </cell>
        </row>
        <row r="171">
          <cell r="A171" t="str">
            <v>Hovedstaden</v>
          </cell>
        </row>
        <row r="172">
          <cell r="A172" t="str">
            <v>Hovedstaden</v>
          </cell>
        </row>
        <row r="173">
          <cell r="A173" t="str">
            <v>Hovedstaden</v>
          </cell>
        </row>
        <row r="174">
          <cell r="A174" t="str">
            <v>Hovedstaden</v>
          </cell>
        </row>
        <row r="175">
          <cell r="A175" t="str">
            <v>Hovedstaden</v>
          </cell>
        </row>
        <row r="176">
          <cell r="A176" t="str">
            <v>Hovedstaden</v>
          </cell>
        </row>
        <row r="177">
          <cell r="A177" t="str">
            <v>Hovedstaden</v>
          </cell>
        </row>
        <row r="178">
          <cell r="A178" t="str">
            <v>Hovedstaden</v>
          </cell>
        </row>
        <row r="179">
          <cell r="A179" t="str">
            <v>Hovedstaden</v>
          </cell>
        </row>
        <row r="180">
          <cell r="A180" t="str">
            <v>Hovedstaden</v>
          </cell>
        </row>
        <row r="181">
          <cell r="A181" t="str">
            <v>Hovedstaden</v>
          </cell>
        </row>
        <row r="182">
          <cell r="A182" t="str">
            <v>Hovedstaden</v>
          </cell>
        </row>
        <row r="183">
          <cell r="A183" t="str">
            <v>Hovedstaden</v>
          </cell>
        </row>
        <row r="184">
          <cell r="A184" t="str">
            <v>Hovedstaden</v>
          </cell>
        </row>
        <row r="185">
          <cell r="A185" t="str">
            <v>Hovedstaden</v>
          </cell>
        </row>
        <row r="186">
          <cell r="A186" t="str">
            <v>Hovedstaden</v>
          </cell>
        </row>
        <row r="187">
          <cell r="A187" t="str">
            <v>Hovedstaden</v>
          </cell>
        </row>
        <row r="188">
          <cell r="A188" t="str">
            <v>Hovedstaden</v>
          </cell>
        </row>
        <row r="189">
          <cell r="A189" t="str">
            <v>Hovedstaden</v>
          </cell>
        </row>
        <row r="190">
          <cell r="A190" t="str">
            <v>Hovedstaden</v>
          </cell>
        </row>
        <row r="191">
          <cell r="A191" t="str">
            <v>Hovedstaden</v>
          </cell>
        </row>
        <row r="192">
          <cell r="A192" t="str">
            <v>Hovedstaden</v>
          </cell>
        </row>
        <row r="193">
          <cell r="A193" t="str">
            <v>Hovedstaden</v>
          </cell>
        </row>
        <row r="194">
          <cell r="A194" t="str">
            <v>Hovedstaden</v>
          </cell>
        </row>
        <row r="195">
          <cell r="A195" t="str">
            <v>Hovedstaden</v>
          </cell>
        </row>
        <row r="196">
          <cell r="A196" t="str">
            <v>Hovedstaden</v>
          </cell>
        </row>
        <row r="197">
          <cell r="A197" t="str">
            <v>Hovedstaden</v>
          </cell>
        </row>
        <row r="198">
          <cell r="A198" t="str">
            <v>Hovedstaden</v>
          </cell>
        </row>
        <row r="199">
          <cell r="A199" t="str">
            <v>Hovedstaden</v>
          </cell>
        </row>
        <row r="200">
          <cell r="A200" t="str">
            <v>Hovedstaden</v>
          </cell>
        </row>
        <row r="201">
          <cell r="A201" t="str">
            <v>Hovedstaden</v>
          </cell>
        </row>
        <row r="202">
          <cell r="A202" t="str">
            <v>Hovedstaden</v>
          </cell>
        </row>
        <row r="203">
          <cell r="A203" t="str">
            <v>Sjælland</v>
          </cell>
        </row>
        <row r="204">
          <cell r="A204" t="str">
            <v>Sjælland</v>
          </cell>
        </row>
        <row r="205">
          <cell r="A205" t="str">
            <v>Sjælland</v>
          </cell>
        </row>
        <row r="206">
          <cell r="A206" t="str">
            <v>Sjælland</v>
          </cell>
        </row>
        <row r="207">
          <cell r="A207" t="str">
            <v>Sjælland</v>
          </cell>
        </row>
        <row r="208">
          <cell r="A208" t="str">
            <v>Sjælland</v>
          </cell>
        </row>
        <row r="209">
          <cell r="A209" t="str">
            <v>Sjælland</v>
          </cell>
        </row>
        <row r="210">
          <cell r="A210" t="str">
            <v>Sjælland</v>
          </cell>
        </row>
        <row r="211">
          <cell r="A211" t="str">
            <v>Sjælland</v>
          </cell>
        </row>
        <row r="212">
          <cell r="A212" t="str">
            <v>Sjælland</v>
          </cell>
        </row>
        <row r="213">
          <cell r="A213" t="str">
            <v>Sjælland</v>
          </cell>
        </row>
        <row r="214">
          <cell r="A214" t="str">
            <v>Sjælland</v>
          </cell>
        </row>
        <row r="215">
          <cell r="A215" t="str">
            <v>Sjælland</v>
          </cell>
        </row>
        <row r="216">
          <cell r="A216" t="str">
            <v>Sjælland</v>
          </cell>
        </row>
        <row r="217">
          <cell r="A217" t="str">
            <v>Sjælland</v>
          </cell>
        </row>
        <row r="218">
          <cell r="A218" t="str">
            <v>Sjælland</v>
          </cell>
        </row>
        <row r="219">
          <cell r="A219" t="str">
            <v>Sjælland</v>
          </cell>
        </row>
        <row r="220">
          <cell r="A220" t="str">
            <v>Sjælland</v>
          </cell>
        </row>
        <row r="221">
          <cell r="A221" t="str">
            <v>Sjælland</v>
          </cell>
        </row>
        <row r="222">
          <cell r="A222" t="str">
            <v>Sjælland</v>
          </cell>
        </row>
        <row r="223">
          <cell r="A223" t="str">
            <v>Sjælland</v>
          </cell>
        </row>
        <row r="224">
          <cell r="A224" t="str">
            <v>Sjælland</v>
          </cell>
        </row>
        <row r="225">
          <cell r="A225" t="str">
            <v>Sjælland</v>
          </cell>
        </row>
        <row r="226">
          <cell r="A226" t="str">
            <v>Sjælland</v>
          </cell>
        </row>
        <row r="227">
          <cell r="A227" t="str">
            <v>Sjælland</v>
          </cell>
        </row>
        <row r="228">
          <cell r="A228" t="str">
            <v>Sjælland</v>
          </cell>
        </row>
        <row r="229">
          <cell r="A229" t="str">
            <v>Sjælland</v>
          </cell>
        </row>
        <row r="230">
          <cell r="A230" t="str">
            <v>Sjælland</v>
          </cell>
        </row>
        <row r="231">
          <cell r="A231" t="str">
            <v>Sjælland</v>
          </cell>
        </row>
        <row r="232">
          <cell r="A232" t="str">
            <v>Sjælland</v>
          </cell>
        </row>
        <row r="233">
          <cell r="A233" t="str">
            <v>Sjælland</v>
          </cell>
        </row>
        <row r="234">
          <cell r="A234" t="str">
            <v>Sjælland</v>
          </cell>
        </row>
        <row r="235">
          <cell r="A235" t="str">
            <v>Sjælland</v>
          </cell>
        </row>
        <row r="236">
          <cell r="A236" t="str">
            <v>Sjælland</v>
          </cell>
        </row>
        <row r="237">
          <cell r="A237" t="str">
            <v>Sjælland</v>
          </cell>
        </row>
        <row r="238">
          <cell r="A238" t="str">
            <v>Sjælland</v>
          </cell>
        </row>
        <row r="239">
          <cell r="A239" t="str">
            <v>Sjælland</v>
          </cell>
        </row>
        <row r="240">
          <cell r="A240" t="str">
            <v>Sjælland</v>
          </cell>
        </row>
        <row r="241">
          <cell r="A241" t="str">
            <v>Sjælland</v>
          </cell>
        </row>
        <row r="242">
          <cell r="A242" t="str">
            <v>Sjælland</v>
          </cell>
        </row>
        <row r="243">
          <cell r="A243" t="str">
            <v>Sjælland</v>
          </cell>
        </row>
        <row r="244">
          <cell r="A244" t="str">
            <v>Sjælland</v>
          </cell>
        </row>
        <row r="245">
          <cell r="A245" t="str">
            <v>Sjælland</v>
          </cell>
        </row>
        <row r="246">
          <cell r="A246" t="str">
            <v>Sjælland</v>
          </cell>
        </row>
        <row r="247">
          <cell r="A247" t="str">
            <v>Sjælland</v>
          </cell>
        </row>
        <row r="248">
          <cell r="A248" t="str">
            <v>Sjælland</v>
          </cell>
        </row>
        <row r="249">
          <cell r="A249" t="str">
            <v>Sjælland</v>
          </cell>
        </row>
        <row r="250">
          <cell r="A250" t="str">
            <v>Sjælland</v>
          </cell>
        </row>
        <row r="251">
          <cell r="A251" t="str">
            <v>Sjælland</v>
          </cell>
        </row>
        <row r="252">
          <cell r="A252" t="str">
            <v>Sjælland</v>
          </cell>
        </row>
        <row r="253">
          <cell r="A253" t="str">
            <v>Sjælland</v>
          </cell>
        </row>
        <row r="254">
          <cell r="A254" t="str">
            <v>Sjælland</v>
          </cell>
        </row>
        <row r="255">
          <cell r="A255" t="str">
            <v>Sjælland</v>
          </cell>
        </row>
        <row r="256">
          <cell r="A256" t="str">
            <v>Sjælland</v>
          </cell>
        </row>
        <row r="257">
          <cell r="A257" t="str">
            <v>Sjælland</v>
          </cell>
        </row>
        <row r="258">
          <cell r="A258" t="str">
            <v>Sjælland</v>
          </cell>
        </row>
        <row r="259">
          <cell r="A259" t="str">
            <v>Sjælland</v>
          </cell>
        </row>
        <row r="260">
          <cell r="A260" t="str">
            <v>Sjælland</v>
          </cell>
        </row>
        <row r="261">
          <cell r="A261" t="str">
            <v>Sjælland</v>
          </cell>
        </row>
        <row r="262">
          <cell r="A262" t="str">
            <v>Sjælland</v>
          </cell>
        </row>
        <row r="263">
          <cell r="A263" t="str">
            <v>Sjælland</v>
          </cell>
        </row>
        <row r="264">
          <cell r="A264" t="str">
            <v>Sjælland</v>
          </cell>
        </row>
        <row r="265">
          <cell r="A265" t="str">
            <v>Sjælland</v>
          </cell>
        </row>
        <row r="266">
          <cell r="A266" t="str">
            <v>Sjælland</v>
          </cell>
        </row>
        <row r="267">
          <cell r="A267" t="str">
            <v>Sjælland</v>
          </cell>
        </row>
        <row r="268">
          <cell r="A268" t="str">
            <v>Sjælland</v>
          </cell>
        </row>
        <row r="269">
          <cell r="A269" t="str">
            <v>Sjælland</v>
          </cell>
        </row>
        <row r="270">
          <cell r="A270" t="str">
            <v>Sjælland</v>
          </cell>
        </row>
        <row r="271">
          <cell r="A271" t="str">
            <v>Sjælland</v>
          </cell>
        </row>
        <row r="272">
          <cell r="A272" t="str">
            <v>Sjælland</v>
          </cell>
        </row>
        <row r="273">
          <cell r="A273" t="str">
            <v>Sjælland</v>
          </cell>
        </row>
        <row r="274">
          <cell r="A274" t="str">
            <v>Sjælland</v>
          </cell>
        </row>
        <row r="275">
          <cell r="A275" t="str">
            <v>Sjælland</v>
          </cell>
        </row>
        <row r="276">
          <cell r="A276" t="str">
            <v>Sjælland</v>
          </cell>
        </row>
        <row r="277">
          <cell r="A277" t="str">
            <v>Sjælland</v>
          </cell>
        </row>
        <row r="278">
          <cell r="A278" t="str">
            <v>Sjælland</v>
          </cell>
        </row>
        <row r="279">
          <cell r="A279" t="str">
            <v>Sjælland</v>
          </cell>
        </row>
        <row r="280">
          <cell r="A280" t="str">
            <v>Sjælland</v>
          </cell>
        </row>
        <row r="281">
          <cell r="A281" t="str">
            <v>Syddanmark</v>
          </cell>
        </row>
        <row r="282">
          <cell r="A282" t="str">
            <v>Syddanmark</v>
          </cell>
        </row>
        <row r="283">
          <cell r="A283" t="str">
            <v>Syddanmark</v>
          </cell>
        </row>
        <row r="284">
          <cell r="A284" t="str">
            <v>Syddanmark</v>
          </cell>
        </row>
        <row r="285">
          <cell r="A285" t="str">
            <v>Syddanmark</v>
          </cell>
        </row>
        <row r="286">
          <cell r="A286" t="str">
            <v>Syddanmark</v>
          </cell>
        </row>
        <row r="287">
          <cell r="A287" t="str">
            <v>Syddanmark</v>
          </cell>
        </row>
        <row r="288">
          <cell r="A288" t="str">
            <v>Syddanmark</v>
          </cell>
        </row>
        <row r="289">
          <cell r="A289" t="str">
            <v>Syddanmark</v>
          </cell>
        </row>
        <row r="290">
          <cell r="A290" t="str">
            <v>Syddanmark</v>
          </cell>
        </row>
        <row r="291">
          <cell r="A291" t="str">
            <v>Syddanmark</v>
          </cell>
        </row>
        <row r="292">
          <cell r="A292" t="str">
            <v>Syddanmark</v>
          </cell>
        </row>
        <row r="293">
          <cell r="A293" t="str">
            <v>Syddanmark</v>
          </cell>
        </row>
        <row r="294">
          <cell r="A294" t="str">
            <v>Syddanmark</v>
          </cell>
        </row>
        <row r="295">
          <cell r="A295" t="str">
            <v>Syddanmark</v>
          </cell>
        </row>
        <row r="296">
          <cell r="A296" t="str">
            <v>Syddanmark</v>
          </cell>
        </row>
        <row r="297">
          <cell r="A297" t="str">
            <v>Syddanmark</v>
          </cell>
        </row>
        <row r="298">
          <cell r="A298" t="str">
            <v>Syddanmark</v>
          </cell>
        </row>
        <row r="299">
          <cell r="A299" t="str">
            <v>Syddanmark</v>
          </cell>
        </row>
        <row r="300">
          <cell r="A300" t="str">
            <v>Syddanmark</v>
          </cell>
        </row>
        <row r="301">
          <cell r="A301" t="str">
            <v>Syddanmark</v>
          </cell>
        </row>
        <row r="302">
          <cell r="A302" t="str">
            <v>Syddanmark</v>
          </cell>
        </row>
        <row r="303">
          <cell r="A303" t="str">
            <v>Syddanmark</v>
          </cell>
        </row>
        <row r="304">
          <cell r="A304" t="str">
            <v>Syddanmark</v>
          </cell>
        </row>
        <row r="305">
          <cell r="A305" t="str">
            <v>Syddanmark</v>
          </cell>
        </row>
        <row r="306">
          <cell r="A306" t="str">
            <v>Syddanmark</v>
          </cell>
        </row>
        <row r="307">
          <cell r="A307" t="str">
            <v>Syddanmark</v>
          </cell>
        </row>
        <row r="308">
          <cell r="A308" t="str">
            <v>Syddanmark</v>
          </cell>
        </row>
        <row r="309">
          <cell r="A309" t="str">
            <v>Syddanmark</v>
          </cell>
        </row>
        <row r="310">
          <cell r="A310" t="str">
            <v>Syddanmark</v>
          </cell>
        </row>
        <row r="311">
          <cell r="A311" t="str">
            <v>Syddanmark</v>
          </cell>
        </row>
        <row r="312">
          <cell r="A312" t="str">
            <v>Syddanmark</v>
          </cell>
        </row>
        <row r="313">
          <cell r="A313" t="str">
            <v>Syddanmark</v>
          </cell>
        </row>
        <row r="314">
          <cell r="A314" t="str">
            <v>Syddanmark</v>
          </cell>
        </row>
        <row r="315">
          <cell r="A315" t="str">
            <v>Syddanmark</v>
          </cell>
        </row>
        <row r="316">
          <cell r="A316" t="str">
            <v>Syddanmark</v>
          </cell>
        </row>
        <row r="317">
          <cell r="A317" t="str">
            <v>Syddanmark</v>
          </cell>
        </row>
        <row r="318">
          <cell r="A318" t="str">
            <v>Syddanmark</v>
          </cell>
        </row>
        <row r="319">
          <cell r="A319" t="str">
            <v>Syddanmark</v>
          </cell>
        </row>
        <row r="320">
          <cell r="A320" t="str">
            <v>Syddanmark</v>
          </cell>
        </row>
        <row r="321">
          <cell r="A321" t="str">
            <v>Syddanmark</v>
          </cell>
        </row>
        <row r="322">
          <cell r="A322" t="str">
            <v>Syddanmark</v>
          </cell>
        </row>
        <row r="323">
          <cell r="A323" t="str">
            <v>Syddanmark</v>
          </cell>
        </row>
        <row r="324">
          <cell r="A324" t="str">
            <v>Syddanmark</v>
          </cell>
        </row>
        <row r="325">
          <cell r="A325" t="str">
            <v>Syddanmark</v>
          </cell>
        </row>
        <row r="326">
          <cell r="A326" t="str">
            <v>Syddanmark</v>
          </cell>
        </row>
        <row r="327">
          <cell r="A327" t="str">
            <v>Syddanmark</v>
          </cell>
        </row>
        <row r="328">
          <cell r="A328" t="str">
            <v>Syddanmark</v>
          </cell>
        </row>
        <row r="329">
          <cell r="A329" t="str">
            <v>Syddanmark</v>
          </cell>
        </row>
        <row r="330">
          <cell r="A330" t="str">
            <v>Syddanmark</v>
          </cell>
        </row>
        <row r="331">
          <cell r="A331" t="str">
            <v>Syddanmark</v>
          </cell>
        </row>
        <row r="332">
          <cell r="A332" t="str">
            <v>Syddanmark</v>
          </cell>
        </row>
        <row r="333">
          <cell r="A333" t="str">
            <v>Syddanmark</v>
          </cell>
        </row>
        <row r="334">
          <cell r="A334" t="str">
            <v>Syddanmark</v>
          </cell>
        </row>
        <row r="335">
          <cell r="A335" t="str">
            <v>Syddanmark</v>
          </cell>
        </row>
        <row r="336">
          <cell r="A336" t="str">
            <v>Syddanmark</v>
          </cell>
        </row>
        <row r="337">
          <cell r="A337" t="str">
            <v>Syddanmark</v>
          </cell>
        </row>
        <row r="338">
          <cell r="A338" t="str">
            <v>Syddanmark</v>
          </cell>
        </row>
        <row r="339">
          <cell r="A339" t="str">
            <v>Syddanmark</v>
          </cell>
        </row>
        <row r="340">
          <cell r="A340" t="str">
            <v>Syddanmark</v>
          </cell>
        </row>
        <row r="341">
          <cell r="A341" t="str">
            <v>Syddanmark</v>
          </cell>
        </row>
        <row r="342">
          <cell r="A342" t="str">
            <v>Syddanmark</v>
          </cell>
        </row>
        <row r="343">
          <cell r="A343" t="str">
            <v>Syddanmark</v>
          </cell>
        </row>
        <row r="344">
          <cell r="A344" t="str">
            <v>Syddanmark</v>
          </cell>
        </row>
        <row r="345">
          <cell r="A345" t="str">
            <v>Syddanmark</v>
          </cell>
        </row>
        <row r="346">
          <cell r="A346" t="str">
            <v>Syddanmark</v>
          </cell>
        </row>
        <row r="347">
          <cell r="A347" t="str">
            <v>Syddanmark</v>
          </cell>
        </row>
        <row r="348">
          <cell r="A348" t="str">
            <v>Syddanmark</v>
          </cell>
        </row>
        <row r="349">
          <cell r="A349" t="str">
            <v>Syddanmark</v>
          </cell>
        </row>
        <row r="350">
          <cell r="A350" t="str">
            <v>Syddanmark</v>
          </cell>
        </row>
        <row r="351">
          <cell r="A351" t="str">
            <v>Syddanmark</v>
          </cell>
        </row>
        <row r="352">
          <cell r="A352" t="str">
            <v>Syddanmark</v>
          </cell>
        </row>
        <row r="353">
          <cell r="A353" t="str">
            <v>Syddanmark</v>
          </cell>
        </row>
        <row r="354">
          <cell r="A354" t="str">
            <v>Syddanmark</v>
          </cell>
        </row>
        <row r="355">
          <cell r="A355" t="str">
            <v>Syddanmark</v>
          </cell>
        </row>
        <row r="356">
          <cell r="A356" t="str">
            <v>Syddanmark</v>
          </cell>
        </row>
        <row r="357">
          <cell r="A357" t="str">
            <v>Syddanmark</v>
          </cell>
        </row>
        <row r="358">
          <cell r="A358" t="str">
            <v>Syddanmark</v>
          </cell>
        </row>
        <row r="359">
          <cell r="A359" t="str">
            <v>Syddanmark</v>
          </cell>
        </row>
        <row r="360">
          <cell r="A360" t="str">
            <v>Syddanmark</v>
          </cell>
        </row>
        <row r="361">
          <cell r="A361" t="str">
            <v>Syddanmark</v>
          </cell>
        </row>
        <row r="362">
          <cell r="A362" t="str">
            <v>Syddanmark</v>
          </cell>
        </row>
        <row r="363">
          <cell r="A363" t="str">
            <v>Syddanmark</v>
          </cell>
        </row>
        <row r="364">
          <cell r="A364" t="str">
            <v>Syddanmark</v>
          </cell>
        </row>
        <row r="365">
          <cell r="A365" t="str">
            <v>Syddanmark</v>
          </cell>
        </row>
        <row r="366">
          <cell r="A366" t="str">
            <v>Syddanmark</v>
          </cell>
        </row>
        <row r="367">
          <cell r="A367" t="str">
            <v>Syddanmark</v>
          </cell>
        </row>
        <row r="368">
          <cell r="A368" t="str">
            <v>Syddanmark</v>
          </cell>
        </row>
        <row r="369">
          <cell r="A369" t="str">
            <v>Syddanmark</v>
          </cell>
        </row>
        <row r="370">
          <cell r="A370" t="str">
            <v>Syddanmark</v>
          </cell>
        </row>
        <row r="371">
          <cell r="A371" t="str">
            <v>Syddanmark</v>
          </cell>
        </row>
        <row r="372">
          <cell r="A372" t="str">
            <v>Syddanmark</v>
          </cell>
        </row>
        <row r="373">
          <cell r="A373" t="str">
            <v>Syddanmark</v>
          </cell>
        </row>
        <row r="374">
          <cell r="A374" t="str">
            <v>Syddanmark</v>
          </cell>
        </row>
        <row r="375">
          <cell r="A375" t="str">
            <v>Syddanmark</v>
          </cell>
        </row>
        <row r="376">
          <cell r="A376" t="str">
            <v>Syddanmark</v>
          </cell>
        </row>
        <row r="377">
          <cell r="A377" t="str">
            <v>Syddanmark</v>
          </cell>
        </row>
        <row r="378">
          <cell r="A378" t="str">
            <v>Syddanmark</v>
          </cell>
        </row>
        <row r="379">
          <cell r="A379" t="str">
            <v>Syddanmark</v>
          </cell>
        </row>
        <row r="380">
          <cell r="A380" t="str">
            <v>Syddanmark</v>
          </cell>
        </row>
        <row r="381">
          <cell r="A381" t="str">
            <v>Syddanmark</v>
          </cell>
        </row>
        <row r="382">
          <cell r="A382" t="str">
            <v>Syddanmark</v>
          </cell>
        </row>
        <row r="383">
          <cell r="A383" t="str">
            <v>Syddanmark</v>
          </cell>
        </row>
        <row r="384">
          <cell r="A384" t="str">
            <v>Syddanmark</v>
          </cell>
        </row>
        <row r="385">
          <cell r="A385" t="str">
            <v>Syddanmark</v>
          </cell>
        </row>
        <row r="386">
          <cell r="A386" t="str">
            <v>Syddanmark</v>
          </cell>
        </row>
        <row r="387">
          <cell r="A387" t="str">
            <v>Syddanmark</v>
          </cell>
        </row>
        <row r="388">
          <cell r="A388" t="str">
            <v>Syddanmark</v>
          </cell>
        </row>
        <row r="389">
          <cell r="A389" t="str">
            <v>Syddanmark</v>
          </cell>
        </row>
        <row r="390">
          <cell r="A390" t="str">
            <v>Syddanmark</v>
          </cell>
        </row>
        <row r="391">
          <cell r="A391" t="str">
            <v>Syddanmark</v>
          </cell>
        </row>
        <row r="392">
          <cell r="A392" t="str">
            <v>Syddanmark</v>
          </cell>
        </row>
        <row r="393">
          <cell r="A393" t="str">
            <v>Syddanmark</v>
          </cell>
        </row>
        <row r="394">
          <cell r="A394" t="str">
            <v>Syddanmark</v>
          </cell>
        </row>
        <row r="395">
          <cell r="A395" t="str">
            <v>Syddanmark</v>
          </cell>
        </row>
        <row r="396">
          <cell r="A396" t="str">
            <v>Syddanmark</v>
          </cell>
        </row>
        <row r="397">
          <cell r="A397" t="str">
            <v>Syddanmark</v>
          </cell>
        </row>
        <row r="398">
          <cell r="A398" t="str">
            <v>Syddanmark</v>
          </cell>
        </row>
        <row r="399">
          <cell r="A399" t="str">
            <v>Syddanmark</v>
          </cell>
        </row>
        <row r="400">
          <cell r="A400" t="str">
            <v>Syddanmark</v>
          </cell>
        </row>
        <row r="401">
          <cell r="A401" t="str">
            <v>Syddanmark</v>
          </cell>
        </row>
        <row r="402">
          <cell r="A402" t="str">
            <v>Syddanmark</v>
          </cell>
        </row>
        <row r="403">
          <cell r="A403" t="str">
            <v>Syddanmark</v>
          </cell>
        </row>
        <row r="404">
          <cell r="A404" t="str">
            <v>Syddanmark</v>
          </cell>
        </row>
        <row r="405">
          <cell r="A405" t="str">
            <v>Syddanmark</v>
          </cell>
        </row>
        <row r="406">
          <cell r="A406" t="str">
            <v>Syddanmark</v>
          </cell>
        </row>
        <row r="407">
          <cell r="A407" t="str">
            <v>Syddanmark</v>
          </cell>
        </row>
        <row r="408">
          <cell r="A408" t="str">
            <v>Syddanmark</v>
          </cell>
        </row>
        <row r="409">
          <cell r="A409" t="str">
            <v>Syddanmark</v>
          </cell>
        </row>
        <row r="410">
          <cell r="A410" t="str">
            <v>Syddanmark</v>
          </cell>
        </row>
        <row r="411">
          <cell r="A411" t="str">
            <v>Syddanmark</v>
          </cell>
        </row>
        <row r="412">
          <cell r="A412" t="str">
            <v>Syddanmark</v>
          </cell>
        </row>
        <row r="413">
          <cell r="A413" t="str">
            <v>Syddanmark</v>
          </cell>
        </row>
        <row r="414">
          <cell r="A414" t="str">
            <v>Syddanmark</v>
          </cell>
        </row>
        <row r="415">
          <cell r="A415" t="str">
            <v>Syddanmark</v>
          </cell>
        </row>
        <row r="416">
          <cell r="A416" t="str">
            <v>Syddanmark</v>
          </cell>
        </row>
        <row r="417">
          <cell r="A417" t="str">
            <v>Syddanmark</v>
          </cell>
        </row>
        <row r="418">
          <cell r="A418" t="str">
            <v>Syddanmark</v>
          </cell>
        </row>
        <row r="419">
          <cell r="A419" t="str">
            <v>Syddanmark</v>
          </cell>
        </row>
        <row r="420">
          <cell r="A420" t="str">
            <v>Syddanmark</v>
          </cell>
        </row>
        <row r="421">
          <cell r="A421" t="str">
            <v>Syddanmark</v>
          </cell>
        </row>
        <row r="422">
          <cell r="A422" t="str">
            <v>Syddanmark</v>
          </cell>
        </row>
        <row r="423">
          <cell r="A423" t="str">
            <v>Midtjylland</v>
          </cell>
        </row>
        <row r="424">
          <cell r="A424" t="str">
            <v>Midtjylland</v>
          </cell>
        </row>
        <row r="425">
          <cell r="A425" t="str">
            <v>Midtjylland</v>
          </cell>
        </row>
        <row r="426">
          <cell r="A426" t="str">
            <v>Syddanmark</v>
          </cell>
        </row>
        <row r="427">
          <cell r="A427" t="str">
            <v>Syddanmark</v>
          </cell>
        </row>
        <row r="428">
          <cell r="A428" t="str">
            <v>Syddanmark</v>
          </cell>
        </row>
        <row r="429">
          <cell r="A429" t="str">
            <v>Syddanmark</v>
          </cell>
        </row>
        <row r="430">
          <cell r="A430" t="str">
            <v>Syddanmark</v>
          </cell>
        </row>
        <row r="431">
          <cell r="A431" t="str">
            <v>Syddanmark</v>
          </cell>
        </row>
        <row r="432">
          <cell r="A432" t="str">
            <v>Syddanmark</v>
          </cell>
        </row>
        <row r="433">
          <cell r="A433" t="str">
            <v>Syddanmark</v>
          </cell>
        </row>
        <row r="434">
          <cell r="A434" t="str">
            <v>Syddanmark</v>
          </cell>
        </row>
        <row r="435">
          <cell r="A435" t="str">
            <v>Syddanmark</v>
          </cell>
        </row>
        <row r="436">
          <cell r="A436" t="str">
            <v>Syddanmark</v>
          </cell>
        </row>
        <row r="437">
          <cell r="A437" t="str">
            <v>Syddanmark</v>
          </cell>
        </row>
        <row r="438">
          <cell r="A438" t="str">
            <v>Syddanmark</v>
          </cell>
        </row>
        <row r="439">
          <cell r="A439" t="str">
            <v>Syddanmark</v>
          </cell>
        </row>
        <row r="440">
          <cell r="A440" t="str">
            <v>Midtjylland</v>
          </cell>
        </row>
        <row r="441">
          <cell r="A441" t="str">
            <v>Midtjylland</v>
          </cell>
        </row>
        <row r="442">
          <cell r="A442" t="str">
            <v>Midtjylland</v>
          </cell>
        </row>
        <row r="443">
          <cell r="A443" t="str">
            <v>Midtjylland</v>
          </cell>
        </row>
        <row r="444">
          <cell r="A444" t="str">
            <v>Midtjylland</v>
          </cell>
        </row>
        <row r="445">
          <cell r="A445" t="str">
            <v>Midtjylland</v>
          </cell>
        </row>
        <row r="446">
          <cell r="A446" t="str">
            <v>Midtjylland</v>
          </cell>
        </row>
        <row r="447">
          <cell r="A447" t="str">
            <v>Midtjylland</v>
          </cell>
        </row>
        <row r="448">
          <cell r="A448" t="str">
            <v>Midtjylland</v>
          </cell>
        </row>
        <row r="449">
          <cell r="A449" t="str">
            <v>Midtjylland</v>
          </cell>
        </row>
        <row r="450">
          <cell r="A450" t="str">
            <v>Midtjylland</v>
          </cell>
        </row>
        <row r="451">
          <cell r="A451" t="str">
            <v>Midtjylland</v>
          </cell>
        </row>
        <row r="452">
          <cell r="A452" t="str">
            <v>Midtjylland</v>
          </cell>
        </row>
        <row r="453">
          <cell r="A453" t="str">
            <v>Midtjylland</v>
          </cell>
        </row>
        <row r="454">
          <cell r="A454" t="str">
            <v>Midtjylland</v>
          </cell>
        </row>
        <row r="455">
          <cell r="A455" t="str">
            <v>Midtjylland</v>
          </cell>
        </row>
        <row r="456">
          <cell r="A456" t="str">
            <v>Midtjylland</v>
          </cell>
        </row>
        <row r="457">
          <cell r="A457" t="str">
            <v>Midtjylland</v>
          </cell>
        </row>
        <row r="458">
          <cell r="A458" t="str">
            <v>Midtjylland</v>
          </cell>
        </row>
        <row r="459">
          <cell r="A459" t="str">
            <v>Midtjylland</v>
          </cell>
        </row>
        <row r="460">
          <cell r="A460" t="str">
            <v>Midtjylland</v>
          </cell>
        </row>
        <row r="461">
          <cell r="A461" t="str">
            <v>Midtjylland</v>
          </cell>
        </row>
        <row r="462">
          <cell r="A462" t="str">
            <v>Midtjylland</v>
          </cell>
        </row>
        <row r="463">
          <cell r="A463" t="str">
            <v>Midtjylland</v>
          </cell>
        </row>
        <row r="464">
          <cell r="A464" t="str">
            <v>Midtjylland</v>
          </cell>
        </row>
        <row r="465">
          <cell r="A465" t="str">
            <v>Midtjylland</v>
          </cell>
        </row>
        <row r="466">
          <cell r="A466" t="str">
            <v>Midtjylland</v>
          </cell>
        </row>
        <row r="467">
          <cell r="A467" t="str">
            <v>Midtjylland</v>
          </cell>
        </row>
        <row r="468">
          <cell r="A468" t="str">
            <v>Midtjylland</v>
          </cell>
        </row>
        <row r="469">
          <cell r="A469" t="str">
            <v>Midtjylland</v>
          </cell>
        </row>
        <row r="470">
          <cell r="A470" t="str">
            <v>Midtjylland</v>
          </cell>
        </row>
        <row r="471">
          <cell r="A471" t="str">
            <v>Midtjylland</v>
          </cell>
        </row>
        <row r="472">
          <cell r="A472" t="str">
            <v>Midtjylland</v>
          </cell>
        </row>
        <row r="473">
          <cell r="A473" t="str">
            <v>Midtjylland</v>
          </cell>
        </row>
        <row r="474">
          <cell r="A474" t="str">
            <v>Midtjylland</v>
          </cell>
        </row>
        <row r="475">
          <cell r="A475" t="str">
            <v>Midtjylland</v>
          </cell>
        </row>
        <row r="476">
          <cell r="A476" t="str">
            <v>Midtjylland</v>
          </cell>
        </row>
        <row r="477">
          <cell r="A477" t="str">
            <v>Midtjylland</v>
          </cell>
        </row>
        <row r="478">
          <cell r="A478" t="str">
            <v>Midtjylland</v>
          </cell>
        </row>
        <row r="479">
          <cell r="A479" t="str">
            <v>Midtjylland</v>
          </cell>
        </row>
        <row r="480">
          <cell r="A480" t="str">
            <v>Midtjylland</v>
          </cell>
        </row>
        <row r="481">
          <cell r="A481" t="str">
            <v>Nordjylland</v>
          </cell>
        </row>
        <row r="482">
          <cell r="A482" t="str">
            <v>Nordjylland</v>
          </cell>
        </row>
        <row r="483">
          <cell r="A483" t="str">
            <v>Nordjylland</v>
          </cell>
        </row>
        <row r="484">
          <cell r="A484" t="str">
            <v>Nordjylland</v>
          </cell>
        </row>
        <row r="485">
          <cell r="A485" t="str">
            <v>Nordjylland</v>
          </cell>
        </row>
        <row r="486">
          <cell r="A486" t="str">
            <v>Nordjylland</v>
          </cell>
        </row>
        <row r="487">
          <cell r="A487" t="str">
            <v>Nordjylland</v>
          </cell>
        </row>
        <row r="488">
          <cell r="A488" t="str">
            <v>Nordjylland</v>
          </cell>
        </row>
        <row r="489">
          <cell r="A489" t="str">
            <v>Nordjylland</v>
          </cell>
        </row>
        <row r="490">
          <cell r="A490" t="str">
            <v>Nordjylland</v>
          </cell>
        </row>
        <row r="491">
          <cell r="A491" t="str">
            <v>Nordjylland</v>
          </cell>
        </row>
        <row r="492">
          <cell r="A492" t="str">
            <v>Nordjylland</v>
          </cell>
        </row>
        <row r="493">
          <cell r="A493" t="str">
            <v>Midtjylland</v>
          </cell>
        </row>
        <row r="494">
          <cell r="A494" t="str">
            <v>Midtjylland</v>
          </cell>
        </row>
        <row r="495">
          <cell r="A495" t="str">
            <v>Midtjylland</v>
          </cell>
        </row>
        <row r="496">
          <cell r="A496" t="str">
            <v>Midtjylland</v>
          </cell>
        </row>
        <row r="497">
          <cell r="A497" t="str">
            <v>Midtjylland</v>
          </cell>
        </row>
        <row r="498">
          <cell r="A498" t="str">
            <v>Midtjylland</v>
          </cell>
        </row>
        <row r="499">
          <cell r="A499" t="str">
            <v>Midtjylland</v>
          </cell>
        </row>
        <row r="500">
          <cell r="A500" t="str">
            <v>Midtjylland</v>
          </cell>
        </row>
        <row r="501">
          <cell r="A501" t="str">
            <v>Midtjylland</v>
          </cell>
        </row>
        <row r="502">
          <cell r="A502" t="str">
            <v>Midtjylland</v>
          </cell>
        </row>
        <row r="503">
          <cell r="A503" t="str">
            <v>Midtjylland</v>
          </cell>
        </row>
        <row r="504">
          <cell r="A504" t="str">
            <v>Midtjylland</v>
          </cell>
        </row>
        <row r="505">
          <cell r="A505" t="str">
            <v>Midtjylland</v>
          </cell>
        </row>
        <row r="506">
          <cell r="A506" t="str">
            <v>Midtjylland</v>
          </cell>
        </row>
        <row r="507">
          <cell r="A507" t="str">
            <v>Midtjylland</v>
          </cell>
        </row>
        <row r="508">
          <cell r="A508" t="str">
            <v>Nordjylland</v>
          </cell>
        </row>
        <row r="509">
          <cell r="A509" t="str">
            <v>Nordjylland</v>
          </cell>
        </row>
        <row r="510">
          <cell r="A510" t="str">
            <v>Nordjylland</v>
          </cell>
        </row>
        <row r="511">
          <cell r="A511" t="str">
            <v>Nordjylland</v>
          </cell>
        </row>
        <row r="512">
          <cell r="A512" t="str">
            <v>Nordjylland</v>
          </cell>
        </row>
        <row r="513">
          <cell r="A513" t="str">
            <v>Midtjylland</v>
          </cell>
        </row>
        <row r="514">
          <cell r="A514" t="str">
            <v>Midtjylland</v>
          </cell>
        </row>
        <row r="515">
          <cell r="A515" t="str">
            <v>Midtjylland</v>
          </cell>
        </row>
        <row r="516">
          <cell r="A516" t="str">
            <v>Midtjylland</v>
          </cell>
        </row>
        <row r="517">
          <cell r="A517" t="str">
            <v>Midtjylland</v>
          </cell>
        </row>
        <row r="518">
          <cell r="A518" t="str">
            <v>Midtjylland</v>
          </cell>
        </row>
        <row r="519">
          <cell r="A519" t="str">
            <v>Midtjylland</v>
          </cell>
        </row>
        <row r="520">
          <cell r="A520" t="str">
            <v>Midtjylland</v>
          </cell>
        </row>
        <row r="521">
          <cell r="A521" t="str">
            <v>Midtjylland</v>
          </cell>
        </row>
        <row r="522">
          <cell r="A522" t="str">
            <v>Midtjylland</v>
          </cell>
        </row>
        <row r="523">
          <cell r="A523" t="str">
            <v>Midtjylland</v>
          </cell>
        </row>
        <row r="524">
          <cell r="A524" t="str">
            <v>Midtjylland</v>
          </cell>
        </row>
        <row r="525">
          <cell r="A525" t="str">
            <v>Midtjylland</v>
          </cell>
        </row>
        <row r="526">
          <cell r="A526" t="str">
            <v>Midtjylland</v>
          </cell>
        </row>
        <row r="527">
          <cell r="A527" t="str">
            <v>Midtjylland</v>
          </cell>
        </row>
        <row r="528">
          <cell r="A528" t="str">
            <v>Midtjylland</v>
          </cell>
        </row>
        <row r="529">
          <cell r="A529" t="str">
            <v>Midtjylland</v>
          </cell>
        </row>
        <row r="530">
          <cell r="A530" t="str">
            <v>Midtjylland</v>
          </cell>
        </row>
        <row r="531">
          <cell r="A531" t="str">
            <v>Midtjylland</v>
          </cell>
        </row>
        <row r="532">
          <cell r="A532" t="str">
            <v>Midtjylland</v>
          </cell>
        </row>
        <row r="533">
          <cell r="A533" t="str">
            <v>Midtjylland</v>
          </cell>
        </row>
        <row r="534">
          <cell r="A534" t="str">
            <v>Midtjylland</v>
          </cell>
        </row>
        <row r="535">
          <cell r="A535" t="str">
            <v>Midtjylland</v>
          </cell>
        </row>
        <row r="536">
          <cell r="A536" t="str">
            <v>Midtjylland</v>
          </cell>
        </row>
        <row r="537">
          <cell r="A537" t="str">
            <v>Midtjylland</v>
          </cell>
        </row>
        <row r="538">
          <cell r="A538" t="str">
            <v>Midtjylland</v>
          </cell>
        </row>
        <row r="539">
          <cell r="A539" t="str">
            <v>Midtjylland</v>
          </cell>
        </row>
        <row r="540">
          <cell r="A540" t="str">
            <v>Midtjylland</v>
          </cell>
        </row>
        <row r="541">
          <cell r="A541" t="str">
            <v>Midtjylland</v>
          </cell>
        </row>
        <row r="542">
          <cell r="A542" t="str">
            <v>Midtjylland</v>
          </cell>
        </row>
        <row r="543">
          <cell r="A543" t="str">
            <v>Midtjylland</v>
          </cell>
        </row>
        <row r="544">
          <cell r="A544" t="str">
            <v>Midtjylland</v>
          </cell>
        </row>
        <row r="545">
          <cell r="A545" t="str">
            <v>Midtjylland</v>
          </cell>
        </row>
        <row r="546">
          <cell r="A546" t="str">
            <v>Midtjylland</v>
          </cell>
        </row>
        <row r="547">
          <cell r="A547" t="str">
            <v>Midtjylland</v>
          </cell>
        </row>
        <row r="548">
          <cell r="A548" t="str">
            <v>Midtjylland</v>
          </cell>
        </row>
        <row r="549">
          <cell r="A549" t="str">
            <v>Midtjylland</v>
          </cell>
        </row>
        <row r="550">
          <cell r="A550" t="str">
            <v>Midtjylland</v>
          </cell>
        </row>
        <row r="551">
          <cell r="A551" t="str">
            <v>Midtjylland</v>
          </cell>
        </row>
        <row r="552">
          <cell r="A552" t="str">
            <v>Midtjylland</v>
          </cell>
        </row>
        <row r="553">
          <cell r="A553" t="str">
            <v>Midtjylland</v>
          </cell>
        </row>
        <row r="554">
          <cell r="A554" t="str">
            <v>Midtjylland</v>
          </cell>
        </row>
        <row r="555">
          <cell r="A555" t="str">
            <v>Midtjylland</v>
          </cell>
        </row>
        <row r="556">
          <cell r="A556" t="str">
            <v>Midtjylland</v>
          </cell>
        </row>
        <row r="557">
          <cell r="A557" t="str">
            <v>Midtjylland</v>
          </cell>
        </row>
        <row r="558">
          <cell r="A558" t="str">
            <v>Midtjylland</v>
          </cell>
        </row>
        <row r="559">
          <cell r="A559" t="str">
            <v>Midtjylland</v>
          </cell>
        </row>
        <row r="560">
          <cell r="A560" t="str">
            <v>Midtjylland</v>
          </cell>
        </row>
        <row r="561">
          <cell r="A561" t="str">
            <v>Midtjylland</v>
          </cell>
        </row>
        <row r="562">
          <cell r="A562" t="str">
            <v>Midtjylland</v>
          </cell>
        </row>
        <row r="563">
          <cell r="A563" t="str">
            <v>Midtjylland</v>
          </cell>
        </row>
        <row r="564">
          <cell r="A564" t="str">
            <v>Midtjylland</v>
          </cell>
        </row>
        <row r="565">
          <cell r="A565" t="str">
            <v>Midtjylland</v>
          </cell>
        </row>
        <row r="566">
          <cell r="A566" t="str">
            <v>Midtjylland</v>
          </cell>
        </row>
        <row r="567">
          <cell r="A567" t="str">
            <v>Midtjylland</v>
          </cell>
        </row>
        <row r="568">
          <cell r="A568" t="str">
            <v>Midtjylland</v>
          </cell>
        </row>
        <row r="569">
          <cell r="A569" t="str">
            <v>Midtjylland</v>
          </cell>
        </row>
        <row r="570">
          <cell r="A570" t="str">
            <v>Midtjylland</v>
          </cell>
        </row>
        <row r="571">
          <cell r="A571" t="str">
            <v>Midtjylland</v>
          </cell>
        </row>
        <row r="572">
          <cell r="A572" t="str">
            <v>Midtjylland</v>
          </cell>
        </row>
        <row r="573">
          <cell r="A573" t="str">
            <v>Midtjylland</v>
          </cell>
        </row>
        <row r="574">
          <cell r="A574" t="str">
            <v>Midtjylland</v>
          </cell>
        </row>
        <row r="575">
          <cell r="A575" t="str">
            <v>Midtjylland</v>
          </cell>
        </row>
        <row r="576">
          <cell r="A576" t="str">
            <v>Midtjylland</v>
          </cell>
        </row>
        <row r="577">
          <cell r="A577" t="str">
            <v>Midtjylland</v>
          </cell>
        </row>
        <row r="578">
          <cell r="A578" t="str">
            <v>Midtjylland</v>
          </cell>
        </row>
        <row r="579">
          <cell r="A579" t="str">
            <v>Midtjylland</v>
          </cell>
        </row>
        <row r="580">
          <cell r="A580" t="str">
            <v>Midtjylland</v>
          </cell>
        </row>
        <row r="581">
          <cell r="A581" t="str">
            <v>Midtjylland</v>
          </cell>
        </row>
        <row r="582">
          <cell r="A582" t="str">
            <v>Midtjylland</v>
          </cell>
        </row>
        <row r="583">
          <cell r="A583" t="str">
            <v>Midtjylland</v>
          </cell>
        </row>
        <row r="584">
          <cell r="A584" t="str">
            <v>Midtjylland</v>
          </cell>
        </row>
        <row r="585">
          <cell r="A585" t="str">
            <v>Midtjylland</v>
          </cell>
        </row>
        <row r="586">
          <cell r="A586" t="str">
            <v>Midtjylland</v>
          </cell>
        </row>
        <row r="587">
          <cell r="A587" t="str">
            <v>Midtjylland</v>
          </cell>
        </row>
        <row r="588">
          <cell r="A588" t="str">
            <v>Midtjylland</v>
          </cell>
        </row>
        <row r="589">
          <cell r="A589" t="str">
            <v>Midtjylland</v>
          </cell>
        </row>
        <row r="590">
          <cell r="A590" t="str">
            <v>Midtjylland</v>
          </cell>
        </row>
        <row r="591">
          <cell r="A591" t="str">
            <v>Midtjylland</v>
          </cell>
        </row>
        <row r="592">
          <cell r="A592" t="str">
            <v>Midtjylland</v>
          </cell>
        </row>
        <row r="593">
          <cell r="A593" t="str">
            <v>Midtjylland</v>
          </cell>
        </row>
        <row r="594">
          <cell r="A594" t="str">
            <v>Midtjylland</v>
          </cell>
        </row>
        <row r="595">
          <cell r="A595" t="str">
            <v>Midtjylland</v>
          </cell>
        </row>
        <row r="596">
          <cell r="A596" t="str">
            <v>Midtjylland</v>
          </cell>
        </row>
        <row r="597">
          <cell r="A597" t="str">
            <v>Midtjylland</v>
          </cell>
        </row>
        <row r="598">
          <cell r="A598" t="str">
            <v>Midtjylland</v>
          </cell>
        </row>
        <row r="599">
          <cell r="A599" t="str">
            <v>Midtjylland</v>
          </cell>
        </row>
        <row r="600">
          <cell r="A600" t="str">
            <v>Midtjylland</v>
          </cell>
        </row>
        <row r="601">
          <cell r="A601" t="str">
            <v>Midtjylland</v>
          </cell>
        </row>
        <row r="602">
          <cell r="A602" t="str">
            <v>Midtjylland</v>
          </cell>
        </row>
        <row r="603">
          <cell r="A603" t="str">
            <v>Midtjylland</v>
          </cell>
        </row>
        <row r="604">
          <cell r="A604" t="str">
            <v>Midtjylland</v>
          </cell>
        </row>
        <row r="605">
          <cell r="A605" t="str">
            <v>Midtjylland</v>
          </cell>
        </row>
        <row r="606">
          <cell r="A606" t="str">
            <v>Midtjylland</v>
          </cell>
        </row>
        <row r="607">
          <cell r="A607" t="str">
            <v>Midtjylland</v>
          </cell>
        </row>
        <row r="608">
          <cell r="A608" t="str">
            <v>Midtjylland</v>
          </cell>
        </row>
        <row r="609">
          <cell r="A609" t="str">
            <v>Midtjylland</v>
          </cell>
        </row>
        <row r="610">
          <cell r="A610" t="str">
            <v>Midtjylland</v>
          </cell>
        </row>
        <row r="611">
          <cell r="A611" t="str">
            <v>Midtjylland</v>
          </cell>
        </row>
        <row r="612">
          <cell r="A612" t="str">
            <v>Midtjylland</v>
          </cell>
        </row>
        <row r="613">
          <cell r="A613" t="str">
            <v>Midtjylland</v>
          </cell>
        </row>
        <row r="614">
          <cell r="A614" t="str">
            <v>Midtjylland</v>
          </cell>
        </row>
        <row r="615">
          <cell r="A615" t="str">
            <v>Midtjylland</v>
          </cell>
        </row>
        <row r="616">
          <cell r="A616" t="str">
            <v>Midtjylland</v>
          </cell>
        </row>
        <row r="617">
          <cell r="A617" t="str">
            <v>Midtjylland</v>
          </cell>
        </row>
        <row r="618">
          <cell r="A618" t="str">
            <v>Midtjylland</v>
          </cell>
        </row>
        <row r="619">
          <cell r="A619" t="str">
            <v>Midtjylland</v>
          </cell>
        </row>
        <row r="620">
          <cell r="A620" t="str">
            <v>Midtjylland</v>
          </cell>
        </row>
        <row r="621">
          <cell r="A621" t="str">
            <v>Midtjylland</v>
          </cell>
        </row>
        <row r="622">
          <cell r="A622" t="str">
            <v>Midtjylland</v>
          </cell>
        </row>
        <row r="623">
          <cell r="A623" t="str">
            <v>Midtjylland</v>
          </cell>
        </row>
        <row r="624">
          <cell r="A624" t="str">
            <v>Midtjylland</v>
          </cell>
        </row>
        <row r="625">
          <cell r="A625" t="str">
            <v>Midtjylland</v>
          </cell>
        </row>
        <row r="626">
          <cell r="A626" t="str">
            <v>Midtjylland</v>
          </cell>
        </row>
        <row r="627">
          <cell r="A627" t="str">
            <v>Nordjylland</v>
          </cell>
        </row>
        <row r="628">
          <cell r="A628" t="str">
            <v>Nordjylland</v>
          </cell>
        </row>
        <row r="629">
          <cell r="A629" t="str">
            <v>Nordjylland</v>
          </cell>
        </row>
        <row r="630">
          <cell r="A630" t="str">
            <v>Nordjylland</v>
          </cell>
        </row>
        <row r="631">
          <cell r="A631" t="str">
            <v>Nordjylland</v>
          </cell>
        </row>
        <row r="632">
          <cell r="A632" t="str">
            <v>Nordjylland</v>
          </cell>
        </row>
        <row r="633">
          <cell r="A633" t="str">
            <v>Nordjylland</v>
          </cell>
        </row>
        <row r="634">
          <cell r="A634" t="str">
            <v>Nordjylland</v>
          </cell>
        </row>
        <row r="635">
          <cell r="A635" t="str">
            <v>Nordjylland</v>
          </cell>
        </row>
        <row r="636">
          <cell r="A636" t="str">
            <v>Nordjylland</v>
          </cell>
        </row>
        <row r="637">
          <cell r="A637" t="str">
            <v>Nordjylland</v>
          </cell>
        </row>
        <row r="638">
          <cell r="A638" t="str">
            <v>Nordjylland</v>
          </cell>
        </row>
        <row r="639">
          <cell r="A639" t="str">
            <v>Nordjylland</v>
          </cell>
        </row>
        <row r="640">
          <cell r="A640" t="str">
            <v>Nordjylland</v>
          </cell>
        </row>
        <row r="641">
          <cell r="A641" t="str">
            <v>Nordjylland</v>
          </cell>
        </row>
        <row r="642">
          <cell r="A642" t="str">
            <v>Nordjylland</v>
          </cell>
        </row>
        <row r="643">
          <cell r="A643" t="str">
            <v>Nordjylland</v>
          </cell>
        </row>
        <row r="644">
          <cell r="A644" t="str">
            <v>Nordjylland</v>
          </cell>
        </row>
        <row r="645">
          <cell r="A645" t="str">
            <v>Nordjylland</v>
          </cell>
        </row>
        <row r="646">
          <cell r="A646" t="str">
            <v>Nordjylland</v>
          </cell>
        </row>
        <row r="647">
          <cell r="A647" t="str">
            <v>Nordjylland</v>
          </cell>
        </row>
        <row r="648">
          <cell r="A648" t="str">
            <v>Nordjylland</v>
          </cell>
        </row>
        <row r="649">
          <cell r="A649" t="str">
            <v>Nordjylland</v>
          </cell>
        </row>
        <row r="650">
          <cell r="A650" t="str">
            <v>Nordjylland</v>
          </cell>
        </row>
        <row r="651">
          <cell r="A651" t="str">
            <v>Nordjylland</v>
          </cell>
        </row>
        <row r="652">
          <cell r="A652" t="str">
            <v>Nordjylland</v>
          </cell>
        </row>
        <row r="653">
          <cell r="A653" t="str">
            <v>Nordjylland</v>
          </cell>
        </row>
        <row r="654">
          <cell r="A654" t="str">
            <v>Nordjylland</v>
          </cell>
        </row>
        <row r="655">
          <cell r="A655" t="str">
            <v>Nordjylland</v>
          </cell>
        </row>
        <row r="656">
          <cell r="A656" t="str">
            <v>Nordjylland</v>
          </cell>
        </row>
        <row r="657">
          <cell r="A657" t="str">
            <v>Nordjylland</v>
          </cell>
        </row>
        <row r="658">
          <cell r="A658" t="str">
            <v>Nordjylland</v>
          </cell>
        </row>
        <row r="659">
          <cell r="A659" t="str">
            <v>Nordjylland</v>
          </cell>
        </row>
        <row r="660">
          <cell r="A660" t="str">
            <v>Nordjylland</v>
          </cell>
        </row>
        <row r="661">
          <cell r="A661" t="str">
            <v>Nordjylland</v>
          </cell>
        </row>
        <row r="662">
          <cell r="A662" t="str">
            <v>Nordjylland</v>
          </cell>
        </row>
        <row r="663">
          <cell r="A663" t="str">
            <v>Nordjylland</v>
          </cell>
        </row>
        <row r="664">
          <cell r="A664" t="str">
            <v>Nordjylland</v>
          </cell>
        </row>
        <row r="665">
          <cell r="A665" t="str">
            <v>Nordjylland</v>
          </cell>
        </row>
        <row r="666">
          <cell r="A666" t="str">
            <v>Nordjylland</v>
          </cell>
        </row>
        <row r="667">
          <cell r="A667" t="str">
            <v>Nordjylland</v>
          </cell>
        </row>
        <row r="668">
          <cell r="A668" t="str">
            <v>Nordjylland</v>
          </cell>
        </row>
        <row r="669">
          <cell r="A669" t="str">
            <v>Nordjylland</v>
          </cell>
        </row>
        <row r="670">
          <cell r="A670" t="str">
            <v>Nordjylland</v>
          </cell>
        </row>
        <row r="671">
          <cell r="A671" t="str">
            <v>Nordjylland</v>
          </cell>
        </row>
        <row r="672">
          <cell r="A672" t="str">
            <v>Nordjylland</v>
          </cell>
        </row>
        <row r="673">
          <cell r="A673" t="str">
            <v>Nordjylland</v>
          </cell>
        </row>
        <row r="674">
          <cell r="A674" t="str">
            <v>Nordjylland</v>
          </cell>
        </row>
        <row r="675">
          <cell r="A675" t="str">
            <v>Nordjylland</v>
          </cell>
        </row>
        <row r="676">
          <cell r="A676" t="str">
            <v>Nordjylland</v>
          </cell>
        </row>
        <row r="677">
          <cell r="A677" t="str">
            <v>Nordjylland</v>
          </cell>
        </row>
        <row r="678">
          <cell r="A678" t="str">
            <v>Nordjylland</v>
          </cell>
        </row>
        <row r="679">
          <cell r="A679" t="str">
            <v>Nordjylland</v>
          </cell>
        </row>
        <row r="680">
          <cell r="A680" t="str">
            <v>Nordjylland</v>
          </cell>
        </row>
        <row r="681">
          <cell r="A681" t="str">
            <v>Nordjylland</v>
          </cell>
        </row>
        <row r="682">
          <cell r="A682" t="str">
            <v>Nordjylland</v>
          </cell>
        </row>
        <row r="683">
          <cell r="A683" t="str">
            <v>Nordjylland</v>
          </cell>
        </row>
        <row r="684">
          <cell r="A684" t="str">
            <v>Nordjylland</v>
          </cell>
        </row>
        <row r="685">
          <cell r="A685" t="str">
            <v>Nordjylland</v>
          </cell>
        </row>
        <row r="686">
          <cell r="A686" t="str">
            <v>Nordjylland</v>
          </cell>
        </row>
        <row r="687">
          <cell r="A687" t="str">
            <v>Nordjylland</v>
          </cell>
        </row>
        <row r="688">
          <cell r="A688" t="str">
            <v>Nordjylland</v>
          </cell>
        </row>
        <row r="689">
          <cell r="A689" t="str">
            <v>Nordjylland</v>
          </cell>
        </row>
        <row r="690">
          <cell r="A690" t="str">
            <v>Nordjylland</v>
          </cell>
        </row>
        <row r="691">
          <cell r="A691" t="str">
            <v>Nordjylland</v>
          </cell>
        </row>
        <row r="692">
          <cell r="A692" t="str">
            <v>Nordjylland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>
            <v>0</v>
          </cell>
          <cell r="B2">
            <v>0</v>
          </cell>
        </row>
        <row r="3">
          <cell r="A3">
            <v>0.49999999999999994</v>
          </cell>
          <cell r="B3">
            <v>0</v>
          </cell>
        </row>
        <row r="4">
          <cell r="A4">
            <v>0.25</v>
          </cell>
          <cell r="B4">
            <v>0.25</v>
          </cell>
        </row>
        <row r="5">
          <cell r="A5">
            <v>0.25</v>
          </cell>
          <cell r="B5">
            <v>0.25</v>
          </cell>
        </row>
        <row r="6">
          <cell r="A6">
            <v>0.25</v>
          </cell>
          <cell r="B6">
            <v>0.25</v>
          </cell>
        </row>
        <row r="7">
          <cell r="A7">
            <v>0.25</v>
          </cell>
          <cell r="B7">
            <v>0.25</v>
          </cell>
        </row>
        <row r="8">
          <cell r="A8">
            <v>0.25</v>
          </cell>
          <cell r="B8">
            <v>0.25</v>
          </cell>
        </row>
        <row r="9">
          <cell r="A9">
            <v>0.25</v>
          </cell>
          <cell r="B9">
            <v>0.25</v>
          </cell>
        </row>
        <row r="10">
          <cell r="A10">
            <v>0.25</v>
          </cell>
          <cell r="B10">
            <v>0.25</v>
          </cell>
        </row>
        <row r="11">
          <cell r="A11">
            <v>0.25</v>
          </cell>
          <cell r="B11">
            <v>0.25</v>
          </cell>
        </row>
        <row r="12">
          <cell r="A12">
            <v>0.25</v>
          </cell>
          <cell r="B12">
            <v>0.25</v>
          </cell>
        </row>
        <row r="13">
          <cell r="A13">
            <v>0.25</v>
          </cell>
          <cell r="B13">
            <v>0.25</v>
          </cell>
        </row>
        <row r="14">
          <cell r="A14">
            <v>0.25</v>
          </cell>
          <cell r="B14">
            <v>0.25</v>
          </cell>
        </row>
        <row r="15">
          <cell r="A15">
            <v>0.25</v>
          </cell>
          <cell r="B15">
            <v>0.25</v>
          </cell>
        </row>
        <row r="16">
          <cell r="A16">
            <v>0.25</v>
          </cell>
          <cell r="B16">
            <v>0.25</v>
          </cell>
        </row>
        <row r="17">
          <cell r="A17">
            <v>0.25</v>
          </cell>
          <cell r="B17">
            <v>0.25</v>
          </cell>
        </row>
        <row r="18">
          <cell r="A18">
            <v>0.25</v>
          </cell>
          <cell r="B18">
            <v>0.25</v>
          </cell>
        </row>
        <row r="19">
          <cell r="A19">
            <v>0.25</v>
          </cell>
          <cell r="B19">
            <v>0.25</v>
          </cell>
        </row>
        <row r="20">
          <cell r="A20">
            <v>0.25</v>
          </cell>
          <cell r="B20">
            <v>0.25</v>
          </cell>
        </row>
        <row r="21">
          <cell r="A21">
            <v>0.25</v>
          </cell>
          <cell r="B21">
            <v>0.25</v>
          </cell>
        </row>
        <row r="22">
          <cell r="A22">
            <v>0.25</v>
          </cell>
          <cell r="B22">
            <v>0.25</v>
          </cell>
        </row>
        <row r="23">
          <cell r="A23">
            <v>0.25</v>
          </cell>
          <cell r="B23">
            <v>0.25</v>
          </cell>
        </row>
        <row r="24">
          <cell r="A24">
            <v>0.25</v>
          </cell>
          <cell r="B24">
            <v>0.25</v>
          </cell>
        </row>
        <row r="25">
          <cell r="A25">
            <v>0.25</v>
          </cell>
          <cell r="B25">
            <v>0.25</v>
          </cell>
        </row>
        <row r="26">
          <cell r="A26">
            <v>0.25</v>
          </cell>
          <cell r="B26">
            <v>0.25</v>
          </cell>
        </row>
        <row r="27">
          <cell r="A27">
            <v>0.25</v>
          </cell>
          <cell r="B27">
            <v>0.25</v>
          </cell>
        </row>
        <row r="28">
          <cell r="A28">
            <v>0.25</v>
          </cell>
          <cell r="B28">
            <v>0.25</v>
          </cell>
        </row>
        <row r="29">
          <cell r="A29">
            <v>0.25</v>
          </cell>
          <cell r="B29">
            <v>0.25</v>
          </cell>
        </row>
        <row r="30">
          <cell r="A30">
            <v>0.25</v>
          </cell>
          <cell r="B30">
            <v>0.25</v>
          </cell>
        </row>
        <row r="31">
          <cell r="A31">
            <v>0.25</v>
          </cell>
          <cell r="B31">
            <v>0.25</v>
          </cell>
        </row>
        <row r="32">
          <cell r="A32">
            <v>0.25</v>
          </cell>
          <cell r="B32">
            <v>0.25</v>
          </cell>
        </row>
        <row r="33">
          <cell r="A33">
            <v>0.25</v>
          </cell>
          <cell r="B33">
            <v>0.25</v>
          </cell>
        </row>
        <row r="34">
          <cell r="A34">
            <v>0.25</v>
          </cell>
          <cell r="B34">
            <v>0.25</v>
          </cell>
        </row>
        <row r="35">
          <cell r="A35">
            <v>0.25</v>
          </cell>
          <cell r="B35">
            <v>0.25</v>
          </cell>
        </row>
        <row r="36">
          <cell r="A36">
            <v>0.25</v>
          </cell>
          <cell r="B36">
            <v>0.25</v>
          </cell>
        </row>
        <row r="37">
          <cell r="A37">
            <v>0.25</v>
          </cell>
          <cell r="B37">
            <v>0.25</v>
          </cell>
        </row>
        <row r="38">
          <cell r="A38">
            <v>0.25</v>
          </cell>
          <cell r="B38">
            <v>0.25</v>
          </cell>
        </row>
        <row r="39">
          <cell r="A39">
            <v>0.25</v>
          </cell>
          <cell r="B39">
            <v>0.25</v>
          </cell>
        </row>
        <row r="40">
          <cell r="A40">
            <v>0.25</v>
          </cell>
          <cell r="B40">
            <v>0.25</v>
          </cell>
        </row>
        <row r="41">
          <cell r="A41">
            <v>0.25</v>
          </cell>
          <cell r="B41">
            <v>0.25</v>
          </cell>
        </row>
        <row r="42">
          <cell r="A42">
            <v>0.25</v>
          </cell>
          <cell r="B42">
            <v>0.25</v>
          </cell>
        </row>
        <row r="43">
          <cell r="A43">
            <v>0.25</v>
          </cell>
          <cell r="B43">
            <v>0.25</v>
          </cell>
        </row>
        <row r="44">
          <cell r="A44">
            <v>0.25</v>
          </cell>
          <cell r="B44">
            <v>0.25</v>
          </cell>
        </row>
        <row r="45">
          <cell r="A45">
            <v>0.25</v>
          </cell>
          <cell r="B45">
            <v>0.25</v>
          </cell>
        </row>
        <row r="46">
          <cell r="A46">
            <v>0.25</v>
          </cell>
          <cell r="B46">
            <v>0.25</v>
          </cell>
        </row>
        <row r="47">
          <cell r="A47">
            <v>0.25</v>
          </cell>
          <cell r="B47">
            <v>0.25</v>
          </cell>
        </row>
        <row r="48">
          <cell r="A48">
            <v>0.25</v>
          </cell>
          <cell r="B48">
            <v>0.25</v>
          </cell>
        </row>
        <row r="49">
          <cell r="A49">
            <v>0.25</v>
          </cell>
          <cell r="B49">
            <v>0.25</v>
          </cell>
        </row>
        <row r="50">
          <cell r="A50">
            <v>0.25</v>
          </cell>
          <cell r="B50">
            <v>0.25</v>
          </cell>
        </row>
        <row r="51">
          <cell r="A51">
            <v>0.25</v>
          </cell>
          <cell r="B51">
            <v>0.25</v>
          </cell>
        </row>
        <row r="52">
          <cell r="A52">
            <v>0.25</v>
          </cell>
          <cell r="B52">
            <v>0.25</v>
          </cell>
        </row>
        <row r="53">
          <cell r="A53">
            <v>0.25</v>
          </cell>
          <cell r="B53">
            <v>0.25</v>
          </cell>
        </row>
        <row r="54">
          <cell r="A54">
            <v>0.25</v>
          </cell>
          <cell r="B54">
            <v>0.25</v>
          </cell>
        </row>
        <row r="55">
          <cell r="A55">
            <v>0.25</v>
          </cell>
          <cell r="B55">
            <v>0.25</v>
          </cell>
        </row>
        <row r="56">
          <cell r="A56">
            <v>0.25</v>
          </cell>
          <cell r="B56">
            <v>0.25</v>
          </cell>
        </row>
        <row r="57">
          <cell r="A57">
            <v>0.25</v>
          </cell>
          <cell r="B57">
            <v>0.25</v>
          </cell>
        </row>
        <row r="58">
          <cell r="A58">
            <v>0.25</v>
          </cell>
          <cell r="B58">
            <v>0.25</v>
          </cell>
        </row>
        <row r="59">
          <cell r="A59">
            <v>0.25</v>
          </cell>
          <cell r="B59">
            <v>0.25</v>
          </cell>
        </row>
        <row r="60">
          <cell r="A60">
            <v>0.25</v>
          </cell>
          <cell r="B60">
            <v>0.25</v>
          </cell>
        </row>
        <row r="61">
          <cell r="A61">
            <v>0.25</v>
          </cell>
          <cell r="B61">
            <v>0.25</v>
          </cell>
        </row>
        <row r="62">
          <cell r="A62">
            <v>0.25</v>
          </cell>
          <cell r="B62">
            <v>0.25</v>
          </cell>
        </row>
        <row r="63">
          <cell r="A63">
            <v>0.25</v>
          </cell>
          <cell r="B63">
            <v>0.25</v>
          </cell>
        </row>
        <row r="64">
          <cell r="A64">
            <v>0.25</v>
          </cell>
          <cell r="B64">
            <v>0.25</v>
          </cell>
        </row>
        <row r="65">
          <cell r="A65">
            <v>0.25</v>
          </cell>
          <cell r="B65">
            <v>0.25</v>
          </cell>
        </row>
        <row r="66">
          <cell r="A66">
            <v>0.25</v>
          </cell>
          <cell r="B66">
            <v>0.25</v>
          </cell>
        </row>
        <row r="67">
          <cell r="A67">
            <v>0.25</v>
          </cell>
          <cell r="B67">
            <v>0.25</v>
          </cell>
        </row>
        <row r="68">
          <cell r="A68">
            <v>0.25</v>
          </cell>
          <cell r="B68">
            <v>0.25</v>
          </cell>
        </row>
        <row r="69">
          <cell r="A69">
            <v>0.25</v>
          </cell>
          <cell r="B69">
            <v>0.25</v>
          </cell>
        </row>
        <row r="70">
          <cell r="A70">
            <v>0.25</v>
          </cell>
          <cell r="B70">
            <v>0.25</v>
          </cell>
        </row>
        <row r="71">
          <cell r="A71">
            <v>0.25</v>
          </cell>
          <cell r="B71">
            <v>0.25</v>
          </cell>
        </row>
        <row r="72">
          <cell r="A72">
            <v>0.25</v>
          </cell>
          <cell r="B72">
            <v>0.25</v>
          </cell>
        </row>
        <row r="73">
          <cell r="A73">
            <v>0.25</v>
          </cell>
          <cell r="B73">
            <v>0.25</v>
          </cell>
        </row>
        <row r="74">
          <cell r="A74">
            <v>0.25</v>
          </cell>
          <cell r="B74">
            <v>0.25</v>
          </cell>
        </row>
        <row r="75">
          <cell r="A75">
            <v>0.25</v>
          </cell>
          <cell r="B75">
            <v>0.25</v>
          </cell>
        </row>
        <row r="76">
          <cell r="A76">
            <v>0.25</v>
          </cell>
          <cell r="B76">
            <v>0.25</v>
          </cell>
        </row>
        <row r="77">
          <cell r="A77">
            <v>0.25</v>
          </cell>
          <cell r="B77">
            <v>0.25</v>
          </cell>
        </row>
        <row r="78">
          <cell r="A78">
            <v>0.25</v>
          </cell>
          <cell r="B78">
            <v>0.25</v>
          </cell>
        </row>
        <row r="79">
          <cell r="A79">
            <v>0.25</v>
          </cell>
          <cell r="B79">
            <v>0.25</v>
          </cell>
        </row>
        <row r="80">
          <cell r="A80">
            <v>0.25</v>
          </cell>
          <cell r="B80">
            <v>0.25</v>
          </cell>
        </row>
        <row r="81">
          <cell r="A81">
            <v>0.25</v>
          </cell>
          <cell r="B81">
            <v>0.25</v>
          </cell>
        </row>
        <row r="82">
          <cell r="A82">
            <v>0.25</v>
          </cell>
          <cell r="B82">
            <v>0.25</v>
          </cell>
        </row>
        <row r="83">
          <cell r="A83">
            <v>0.25</v>
          </cell>
          <cell r="B83">
            <v>0.25</v>
          </cell>
        </row>
        <row r="84">
          <cell r="A84">
            <v>0.25</v>
          </cell>
          <cell r="B84">
            <v>0.25</v>
          </cell>
        </row>
        <row r="85">
          <cell r="A85">
            <v>0.25</v>
          </cell>
          <cell r="B85">
            <v>0.25</v>
          </cell>
        </row>
        <row r="86">
          <cell r="A86">
            <v>0.25</v>
          </cell>
          <cell r="B86">
            <v>0.25</v>
          </cell>
        </row>
        <row r="87">
          <cell r="A87">
            <v>0.25</v>
          </cell>
          <cell r="B87">
            <v>0.25</v>
          </cell>
        </row>
        <row r="88">
          <cell r="A88">
            <v>0.25</v>
          </cell>
          <cell r="B88">
            <v>0.25</v>
          </cell>
        </row>
        <row r="89">
          <cell r="A89">
            <v>0.25</v>
          </cell>
          <cell r="B89">
            <v>0.25</v>
          </cell>
        </row>
        <row r="90">
          <cell r="A90">
            <v>0.25</v>
          </cell>
          <cell r="B90">
            <v>0.25</v>
          </cell>
        </row>
        <row r="91">
          <cell r="A91">
            <v>0.25</v>
          </cell>
          <cell r="B91">
            <v>0.25</v>
          </cell>
        </row>
        <row r="92">
          <cell r="A92">
            <v>0.25</v>
          </cell>
          <cell r="B92">
            <v>0.25</v>
          </cell>
        </row>
        <row r="93">
          <cell r="A93">
            <v>0.25</v>
          </cell>
          <cell r="B93">
            <v>0.25</v>
          </cell>
        </row>
        <row r="94">
          <cell r="A94">
            <v>0.25</v>
          </cell>
          <cell r="B94">
            <v>0.25</v>
          </cell>
        </row>
        <row r="95">
          <cell r="A95">
            <v>0.25</v>
          </cell>
          <cell r="B95">
            <v>0.25</v>
          </cell>
        </row>
        <row r="96">
          <cell r="A96">
            <v>0.25</v>
          </cell>
          <cell r="B96">
            <v>0.25</v>
          </cell>
        </row>
        <row r="97">
          <cell r="A97">
            <v>0.25</v>
          </cell>
          <cell r="B97">
            <v>0.25</v>
          </cell>
        </row>
        <row r="98">
          <cell r="A98">
            <v>0.25</v>
          </cell>
          <cell r="B98">
            <v>0.25</v>
          </cell>
        </row>
        <row r="99">
          <cell r="A99">
            <v>0.25</v>
          </cell>
          <cell r="B99">
            <v>0.25</v>
          </cell>
        </row>
        <row r="100">
          <cell r="A100">
            <v>0.25</v>
          </cell>
          <cell r="B100">
            <v>0.25</v>
          </cell>
        </row>
        <row r="101">
          <cell r="A101">
            <v>0.25</v>
          </cell>
          <cell r="B101">
            <v>0.25</v>
          </cell>
        </row>
        <row r="102">
          <cell r="A102">
            <v>0.25</v>
          </cell>
          <cell r="B102">
            <v>0.25</v>
          </cell>
        </row>
        <row r="103">
          <cell r="A103">
            <v>0.25</v>
          </cell>
          <cell r="B103">
            <v>0.25</v>
          </cell>
        </row>
        <row r="104">
          <cell r="A104">
            <v>0.25</v>
          </cell>
          <cell r="B104">
            <v>0.25</v>
          </cell>
        </row>
        <row r="105">
          <cell r="A105">
            <v>0.25</v>
          </cell>
          <cell r="B105">
            <v>0.25</v>
          </cell>
        </row>
        <row r="106">
          <cell r="A106">
            <v>0.25</v>
          </cell>
          <cell r="B106">
            <v>0.25</v>
          </cell>
        </row>
        <row r="107">
          <cell r="A107">
            <v>0.25</v>
          </cell>
          <cell r="B107">
            <v>0.25</v>
          </cell>
        </row>
        <row r="108">
          <cell r="A108">
            <v>0.25</v>
          </cell>
          <cell r="B108">
            <v>0.25</v>
          </cell>
        </row>
        <row r="109">
          <cell r="A109">
            <v>0.25</v>
          </cell>
          <cell r="B109">
            <v>0.25</v>
          </cell>
        </row>
        <row r="110">
          <cell r="A110">
            <v>0.25</v>
          </cell>
          <cell r="B110">
            <v>0.25</v>
          </cell>
        </row>
        <row r="111">
          <cell r="A111">
            <v>0.25</v>
          </cell>
          <cell r="B111">
            <v>0.25</v>
          </cell>
        </row>
        <row r="112">
          <cell r="A112">
            <v>0.25</v>
          </cell>
          <cell r="B112">
            <v>0.25</v>
          </cell>
        </row>
        <row r="113">
          <cell r="A113">
            <v>0.25</v>
          </cell>
          <cell r="B113">
            <v>0.25</v>
          </cell>
        </row>
        <row r="114">
          <cell r="A114">
            <v>0.25</v>
          </cell>
          <cell r="B114">
            <v>0.25</v>
          </cell>
        </row>
        <row r="115">
          <cell r="A115">
            <v>0.25</v>
          </cell>
          <cell r="B115">
            <v>0.25</v>
          </cell>
        </row>
        <row r="116">
          <cell r="A116">
            <v>0.25</v>
          </cell>
          <cell r="B116">
            <v>0.25</v>
          </cell>
        </row>
        <row r="117">
          <cell r="A117">
            <v>0.25</v>
          </cell>
          <cell r="B117">
            <v>0.25</v>
          </cell>
        </row>
        <row r="118">
          <cell r="A118">
            <v>0.25</v>
          </cell>
          <cell r="B118">
            <v>0.25</v>
          </cell>
        </row>
        <row r="119">
          <cell r="A119">
            <v>0.25</v>
          </cell>
          <cell r="B119">
            <v>0.25</v>
          </cell>
        </row>
        <row r="120">
          <cell r="A120">
            <v>0.25</v>
          </cell>
          <cell r="B120">
            <v>0.25</v>
          </cell>
        </row>
        <row r="121">
          <cell r="A121">
            <v>0.25</v>
          </cell>
          <cell r="B121">
            <v>0.25</v>
          </cell>
        </row>
        <row r="122">
          <cell r="A122">
            <v>0.25</v>
          </cell>
          <cell r="B122">
            <v>0.25</v>
          </cell>
        </row>
        <row r="123">
          <cell r="A123">
            <v>0.25</v>
          </cell>
          <cell r="B123">
            <v>0.25</v>
          </cell>
        </row>
        <row r="124">
          <cell r="A124">
            <v>0.25</v>
          </cell>
          <cell r="B124">
            <v>0.25</v>
          </cell>
        </row>
        <row r="125">
          <cell r="A125">
            <v>0.25</v>
          </cell>
          <cell r="B125">
            <v>0.25</v>
          </cell>
        </row>
        <row r="126">
          <cell r="A126">
            <v>0.25</v>
          </cell>
          <cell r="B126">
            <v>0.25</v>
          </cell>
        </row>
        <row r="127">
          <cell r="A127">
            <v>0.25</v>
          </cell>
          <cell r="B127">
            <v>0.25</v>
          </cell>
        </row>
        <row r="128">
          <cell r="A128">
            <v>0.25</v>
          </cell>
          <cell r="B128">
            <v>0.25</v>
          </cell>
        </row>
        <row r="129">
          <cell r="A129">
            <v>0.25</v>
          </cell>
          <cell r="B129">
            <v>0.25</v>
          </cell>
        </row>
        <row r="130">
          <cell r="A130">
            <v>0.25</v>
          </cell>
          <cell r="B130">
            <v>0.25</v>
          </cell>
        </row>
        <row r="131">
          <cell r="A131">
            <v>0.25</v>
          </cell>
          <cell r="B131">
            <v>0.25</v>
          </cell>
        </row>
        <row r="132">
          <cell r="A132">
            <v>0.25</v>
          </cell>
          <cell r="B132">
            <v>0.25</v>
          </cell>
        </row>
        <row r="133">
          <cell r="A133">
            <v>0.25</v>
          </cell>
          <cell r="B133">
            <v>0.25</v>
          </cell>
        </row>
        <row r="134">
          <cell r="A134">
            <v>0.25</v>
          </cell>
          <cell r="B134">
            <v>0.25</v>
          </cell>
        </row>
        <row r="135">
          <cell r="A135">
            <v>0.25</v>
          </cell>
          <cell r="B135">
            <v>0.25</v>
          </cell>
        </row>
        <row r="136">
          <cell r="A136">
            <v>0.25</v>
          </cell>
          <cell r="B136">
            <v>0.25</v>
          </cell>
        </row>
        <row r="137">
          <cell r="A137">
            <v>0.25</v>
          </cell>
          <cell r="B137">
            <v>0.25</v>
          </cell>
        </row>
        <row r="138">
          <cell r="A138">
            <v>0.25</v>
          </cell>
          <cell r="B138">
            <v>0.25</v>
          </cell>
        </row>
        <row r="139">
          <cell r="A139">
            <v>0.25</v>
          </cell>
          <cell r="B139">
            <v>0.25</v>
          </cell>
        </row>
        <row r="140">
          <cell r="A140">
            <v>0.25</v>
          </cell>
          <cell r="B140">
            <v>0.25</v>
          </cell>
        </row>
        <row r="141">
          <cell r="A141">
            <v>0.25</v>
          </cell>
          <cell r="B141">
            <v>0.25</v>
          </cell>
        </row>
        <row r="142">
          <cell r="A142">
            <v>0.25</v>
          </cell>
          <cell r="B142">
            <v>0.25</v>
          </cell>
        </row>
        <row r="143">
          <cell r="A143">
            <v>0.25</v>
          </cell>
          <cell r="B143">
            <v>0.25</v>
          </cell>
        </row>
        <row r="144">
          <cell r="A144">
            <v>0.25</v>
          </cell>
          <cell r="B144">
            <v>0.25</v>
          </cell>
        </row>
        <row r="145">
          <cell r="A145">
            <v>0.25</v>
          </cell>
          <cell r="B145">
            <v>0.25</v>
          </cell>
        </row>
        <row r="146">
          <cell r="A146">
            <v>0.25</v>
          </cell>
          <cell r="B146">
            <v>0.25</v>
          </cell>
        </row>
        <row r="147">
          <cell r="A147">
            <v>0.25</v>
          </cell>
          <cell r="B147">
            <v>0.25</v>
          </cell>
        </row>
        <row r="148">
          <cell r="A148">
            <v>0.25</v>
          </cell>
          <cell r="B148">
            <v>0.25</v>
          </cell>
        </row>
        <row r="149">
          <cell r="A149">
            <v>0.25</v>
          </cell>
          <cell r="B149">
            <v>0.25</v>
          </cell>
        </row>
        <row r="150">
          <cell r="A150">
            <v>0.25</v>
          </cell>
          <cell r="B150">
            <v>0.25</v>
          </cell>
        </row>
        <row r="151">
          <cell r="A151">
            <v>0.25</v>
          </cell>
          <cell r="B151">
            <v>0.25</v>
          </cell>
        </row>
        <row r="152">
          <cell r="A152">
            <v>0.25</v>
          </cell>
          <cell r="B152">
            <v>0.25</v>
          </cell>
        </row>
        <row r="153">
          <cell r="A153">
            <v>0.25</v>
          </cell>
          <cell r="B153">
            <v>0.25</v>
          </cell>
        </row>
        <row r="154">
          <cell r="A154">
            <v>0.25</v>
          </cell>
          <cell r="B154">
            <v>0.25</v>
          </cell>
        </row>
        <row r="155">
          <cell r="A155">
            <v>0.25</v>
          </cell>
          <cell r="B155">
            <v>0.25</v>
          </cell>
        </row>
        <row r="156">
          <cell r="A156">
            <v>0.25</v>
          </cell>
          <cell r="B156">
            <v>0.25</v>
          </cell>
        </row>
        <row r="157">
          <cell r="A157">
            <v>0.25</v>
          </cell>
          <cell r="B157">
            <v>0.25</v>
          </cell>
        </row>
        <row r="158">
          <cell r="A158">
            <v>0.25</v>
          </cell>
          <cell r="B158">
            <v>0.25</v>
          </cell>
        </row>
        <row r="159">
          <cell r="A159">
            <v>0.25</v>
          </cell>
          <cell r="B159">
            <v>0.25</v>
          </cell>
        </row>
        <row r="160">
          <cell r="A160">
            <v>0.25</v>
          </cell>
          <cell r="B160">
            <v>0.25</v>
          </cell>
        </row>
        <row r="161">
          <cell r="A161">
            <v>0.25</v>
          </cell>
          <cell r="B161">
            <v>0.25</v>
          </cell>
        </row>
        <row r="162">
          <cell r="A162">
            <v>0.25</v>
          </cell>
          <cell r="B162">
            <v>0.25</v>
          </cell>
        </row>
        <row r="163">
          <cell r="A163">
            <v>0.25</v>
          </cell>
          <cell r="B163">
            <v>0.25</v>
          </cell>
        </row>
        <row r="164">
          <cell r="A164">
            <v>0.25</v>
          </cell>
          <cell r="B164">
            <v>0.25</v>
          </cell>
        </row>
        <row r="165">
          <cell r="A165">
            <v>0.25</v>
          </cell>
          <cell r="B165">
            <v>0.25</v>
          </cell>
        </row>
        <row r="166">
          <cell r="A166">
            <v>0.25</v>
          </cell>
          <cell r="B166">
            <v>0.25</v>
          </cell>
        </row>
        <row r="167">
          <cell r="A167">
            <v>0.25</v>
          </cell>
          <cell r="B167">
            <v>0.25</v>
          </cell>
        </row>
        <row r="168">
          <cell r="A168">
            <v>0.25</v>
          </cell>
          <cell r="B168">
            <v>0.25</v>
          </cell>
        </row>
        <row r="169">
          <cell r="A169">
            <v>0.25</v>
          </cell>
          <cell r="B169">
            <v>0.25</v>
          </cell>
        </row>
        <row r="170">
          <cell r="A170">
            <v>0.25</v>
          </cell>
          <cell r="B170">
            <v>0.25</v>
          </cell>
        </row>
        <row r="171">
          <cell r="A171">
            <v>0.25</v>
          </cell>
          <cell r="B171">
            <v>0.25</v>
          </cell>
        </row>
        <row r="172">
          <cell r="A172">
            <v>0.25</v>
          </cell>
          <cell r="B172">
            <v>0.25</v>
          </cell>
        </row>
        <row r="173">
          <cell r="A173">
            <v>0.25</v>
          </cell>
          <cell r="B173">
            <v>0.25</v>
          </cell>
        </row>
        <row r="174">
          <cell r="A174">
            <v>0.25</v>
          </cell>
          <cell r="B174">
            <v>0.25</v>
          </cell>
        </row>
        <row r="175">
          <cell r="A175">
            <v>0.25</v>
          </cell>
          <cell r="B175">
            <v>0.25</v>
          </cell>
        </row>
        <row r="176">
          <cell r="A176">
            <v>0.25</v>
          </cell>
          <cell r="B176">
            <v>0.25</v>
          </cell>
        </row>
        <row r="177">
          <cell r="A177">
            <v>0.25</v>
          </cell>
          <cell r="B177">
            <v>0.25</v>
          </cell>
        </row>
        <row r="178">
          <cell r="A178">
            <v>0.25</v>
          </cell>
          <cell r="B178">
            <v>0.25</v>
          </cell>
        </row>
        <row r="179">
          <cell r="A179">
            <v>0.25</v>
          </cell>
          <cell r="B179">
            <v>0.25</v>
          </cell>
        </row>
        <row r="180">
          <cell r="A180">
            <v>0.25</v>
          </cell>
          <cell r="B180">
            <v>0.25</v>
          </cell>
        </row>
        <row r="181">
          <cell r="A181">
            <v>0.25</v>
          </cell>
          <cell r="B181">
            <v>0.25</v>
          </cell>
        </row>
        <row r="182">
          <cell r="A182">
            <v>0.25</v>
          </cell>
          <cell r="B182">
            <v>0.25</v>
          </cell>
        </row>
        <row r="183">
          <cell r="A183">
            <v>0.25</v>
          </cell>
          <cell r="B183">
            <v>0.25</v>
          </cell>
        </row>
        <row r="184">
          <cell r="A184">
            <v>0.25</v>
          </cell>
          <cell r="B184">
            <v>0.25</v>
          </cell>
        </row>
        <row r="185">
          <cell r="A185">
            <v>0.25</v>
          </cell>
          <cell r="B185">
            <v>0.25</v>
          </cell>
        </row>
        <row r="186">
          <cell r="A186">
            <v>0.25</v>
          </cell>
          <cell r="B186">
            <v>0.25</v>
          </cell>
        </row>
        <row r="187">
          <cell r="A187">
            <v>0.25</v>
          </cell>
          <cell r="B187">
            <v>0.25</v>
          </cell>
        </row>
        <row r="188">
          <cell r="A188">
            <v>0.25</v>
          </cell>
          <cell r="B188">
            <v>0.25</v>
          </cell>
        </row>
        <row r="189">
          <cell r="A189">
            <v>0.25</v>
          </cell>
          <cell r="B189">
            <v>0.25</v>
          </cell>
        </row>
        <row r="190">
          <cell r="A190">
            <v>0.25</v>
          </cell>
          <cell r="B190">
            <v>0.25</v>
          </cell>
        </row>
        <row r="191">
          <cell r="A191">
            <v>0.25</v>
          </cell>
          <cell r="B191">
            <v>0.25</v>
          </cell>
        </row>
        <row r="192">
          <cell r="A192">
            <v>0.25</v>
          </cell>
          <cell r="B192">
            <v>0.25</v>
          </cell>
        </row>
        <row r="193">
          <cell r="A193">
            <v>0.25</v>
          </cell>
          <cell r="B193">
            <v>0.25</v>
          </cell>
        </row>
        <row r="194">
          <cell r="A194">
            <v>0.25</v>
          </cell>
          <cell r="B194">
            <v>0.25</v>
          </cell>
        </row>
        <row r="195">
          <cell r="A195">
            <v>0.25</v>
          </cell>
          <cell r="B195">
            <v>0.25</v>
          </cell>
        </row>
        <row r="196">
          <cell r="A196">
            <v>0.25</v>
          </cell>
          <cell r="B196">
            <v>0.25</v>
          </cell>
        </row>
        <row r="197">
          <cell r="A197">
            <v>0.25</v>
          </cell>
          <cell r="B197">
            <v>0.25</v>
          </cell>
        </row>
        <row r="198">
          <cell r="A198">
            <v>0.25</v>
          </cell>
          <cell r="B198">
            <v>0.25</v>
          </cell>
        </row>
        <row r="199">
          <cell r="A199">
            <v>0.25</v>
          </cell>
          <cell r="B199">
            <v>0.25</v>
          </cell>
        </row>
        <row r="200">
          <cell r="A200">
            <v>0.25</v>
          </cell>
          <cell r="B200">
            <v>0.25</v>
          </cell>
        </row>
        <row r="201">
          <cell r="A201">
            <v>0.25</v>
          </cell>
          <cell r="B201">
            <v>0.25</v>
          </cell>
        </row>
        <row r="202">
          <cell r="A202">
            <v>0.25</v>
          </cell>
          <cell r="B202">
            <v>0.25</v>
          </cell>
        </row>
        <row r="203">
          <cell r="A203">
            <v>0.25</v>
          </cell>
          <cell r="B203">
            <v>0.25</v>
          </cell>
        </row>
        <row r="204">
          <cell r="A204">
            <v>0.25</v>
          </cell>
          <cell r="B204">
            <v>0.25</v>
          </cell>
        </row>
        <row r="205">
          <cell r="A205">
            <v>0.25</v>
          </cell>
          <cell r="B205">
            <v>0.25</v>
          </cell>
        </row>
        <row r="206">
          <cell r="A206">
            <v>0.25</v>
          </cell>
          <cell r="B206">
            <v>0.25</v>
          </cell>
        </row>
        <row r="207">
          <cell r="A207">
            <v>0.25</v>
          </cell>
          <cell r="B207">
            <v>0.25</v>
          </cell>
        </row>
        <row r="208">
          <cell r="A208">
            <v>0.25</v>
          </cell>
          <cell r="B208">
            <v>0.25</v>
          </cell>
        </row>
        <row r="209">
          <cell r="A209">
            <v>0.25</v>
          </cell>
          <cell r="B209">
            <v>0.25</v>
          </cell>
        </row>
        <row r="210">
          <cell r="A210">
            <v>0.25</v>
          </cell>
          <cell r="B210">
            <v>0.25</v>
          </cell>
        </row>
        <row r="211">
          <cell r="A211">
            <v>0.25</v>
          </cell>
          <cell r="B211">
            <v>0.25</v>
          </cell>
        </row>
        <row r="212">
          <cell r="A212">
            <v>0.25</v>
          </cell>
          <cell r="B212">
            <v>0.25</v>
          </cell>
        </row>
        <row r="213">
          <cell r="A213">
            <v>0.25</v>
          </cell>
          <cell r="B213">
            <v>0.25</v>
          </cell>
        </row>
        <row r="214">
          <cell r="A214">
            <v>0.25</v>
          </cell>
          <cell r="B214">
            <v>0.25</v>
          </cell>
        </row>
        <row r="215">
          <cell r="A215">
            <v>0.25</v>
          </cell>
          <cell r="B215">
            <v>0.25</v>
          </cell>
        </row>
        <row r="216">
          <cell r="A216">
            <v>0.25</v>
          </cell>
          <cell r="B216">
            <v>0.25</v>
          </cell>
        </row>
        <row r="217">
          <cell r="A217">
            <v>0.25</v>
          </cell>
          <cell r="B217">
            <v>0.25</v>
          </cell>
        </row>
        <row r="218">
          <cell r="A218">
            <v>0.25</v>
          </cell>
          <cell r="B218">
            <v>0.25</v>
          </cell>
        </row>
        <row r="219">
          <cell r="A219">
            <v>0.25</v>
          </cell>
          <cell r="B219">
            <v>0.25</v>
          </cell>
        </row>
        <row r="220">
          <cell r="A220">
            <v>0.25</v>
          </cell>
          <cell r="B220">
            <v>0.25</v>
          </cell>
        </row>
        <row r="221">
          <cell r="A221">
            <v>0.25</v>
          </cell>
          <cell r="B221">
            <v>0.25</v>
          </cell>
        </row>
        <row r="222">
          <cell r="A222">
            <v>0.25</v>
          </cell>
          <cell r="B222">
            <v>0.25</v>
          </cell>
        </row>
        <row r="223">
          <cell r="A223">
            <v>0.25</v>
          </cell>
          <cell r="B223">
            <v>0.25</v>
          </cell>
        </row>
        <row r="224">
          <cell r="A224">
            <v>0.25</v>
          </cell>
          <cell r="B224">
            <v>0.25</v>
          </cell>
        </row>
        <row r="225">
          <cell r="A225">
            <v>0.25</v>
          </cell>
          <cell r="B225">
            <v>0.25</v>
          </cell>
        </row>
        <row r="226">
          <cell r="A226">
            <v>0.25</v>
          </cell>
          <cell r="B226">
            <v>0.25</v>
          </cell>
        </row>
        <row r="227">
          <cell r="A227">
            <v>0.25</v>
          </cell>
          <cell r="B227">
            <v>0.25</v>
          </cell>
        </row>
        <row r="228">
          <cell r="A228">
            <v>0.25</v>
          </cell>
          <cell r="B228">
            <v>0.25</v>
          </cell>
        </row>
        <row r="229">
          <cell r="A229">
            <v>0.25</v>
          </cell>
          <cell r="B229">
            <v>0.25</v>
          </cell>
        </row>
        <row r="230">
          <cell r="A230">
            <v>0.25</v>
          </cell>
          <cell r="B230">
            <v>0.25</v>
          </cell>
        </row>
        <row r="231">
          <cell r="A231">
            <v>0.25</v>
          </cell>
          <cell r="B231">
            <v>0.25</v>
          </cell>
        </row>
        <row r="232">
          <cell r="A232">
            <v>0.25</v>
          </cell>
          <cell r="B232">
            <v>0.25</v>
          </cell>
        </row>
        <row r="233">
          <cell r="A233">
            <v>0.25</v>
          </cell>
          <cell r="B233">
            <v>0.25</v>
          </cell>
        </row>
        <row r="234">
          <cell r="A234">
            <v>0.25</v>
          </cell>
          <cell r="B234">
            <v>0.25</v>
          </cell>
        </row>
        <row r="235">
          <cell r="A235">
            <v>0.25</v>
          </cell>
          <cell r="B235">
            <v>0.25</v>
          </cell>
        </row>
        <row r="236">
          <cell r="A236">
            <v>0.25</v>
          </cell>
          <cell r="B236">
            <v>0.25</v>
          </cell>
        </row>
        <row r="237">
          <cell r="A237">
            <v>0.25</v>
          </cell>
          <cell r="B237">
            <v>0.25</v>
          </cell>
        </row>
        <row r="238">
          <cell r="A238">
            <v>0.25</v>
          </cell>
          <cell r="B238">
            <v>0.25</v>
          </cell>
        </row>
        <row r="239">
          <cell r="A239">
            <v>0.25</v>
          </cell>
          <cell r="B239">
            <v>0.25</v>
          </cell>
        </row>
        <row r="240">
          <cell r="A240">
            <v>0.25</v>
          </cell>
          <cell r="B240">
            <v>0.25</v>
          </cell>
        </row>
        <row r="241">
          <cell r="A241">
            <v>0.25</v>
          </cell>
          <cell r="B241">
            <v>0.25</v>
          </cell>
        </row>
        <row r="242">
          <cell r="A242">
            <v>0.25</v>
          </cell>
          <cell r="B242">
            <v>0.25</v>
          </cell>
        </row>
        <row r="243">
          <cell r="A243">
            <v>0.25</v>
          </cell>
          <cell r="B243">
            <v>0.25</v>
          </cell>
        </row>
        <row r="244">
          <cell r="A244">
            <v>0.25</v>
          </cell>
          <cell r="B244">
            <v>0.25</v>
          </cell>
        </row>
        <row r="245">
          <cell r="A245">
            <v>0.25</v>
          </cell>
          <cell r="B245">
            <v>0.25</v>
          </cell>
        </row>
        <row r="246">
          <cell r="A246">
            <v>0.25</v>
          </cell>
          <cell r="B246">
            <v>0.25</v>
          </cell>
        </row>
        <row r="247">
          <cell r="A247">
            <v>0.25</v>
          </cell>
          <cell r="B247">
            <v>0.25</v>
          </cell>
        </row>
        <row r="248">
          <cell r="A248">
            <v>0.25</v>
          </cell>
          <cell r="B248">
            <v>0.25</v>
          </cell>
        </row>
        <row r="249">
          <cell r="A249">
            <v>0.25</v>
          </cell>
          <cell r="B249">
            <v>0.25</v>
          </cell>
        </row>
        <row r="250">
          <cell r="A250">
            <v>0.25</v>
          </cell>
          <cell r="B250">
            <v>0.25</v>
          </cell>
        </row>
        <row r="251">
          <cell r="A251">
            <v>0.25</v>
          </cell>
          <cell r="B251">
            <v>0.25</v>
          </cell>
        </row>
        <row r="252">
          <cell r="A252">
            <v>0.25</v>
          </cell>
          <cell r="B252">
            <v>0.25</v>
          </cell>
        </row>
        <row r="253">
          <cell r="A253">
            <v>0.25</v>
          </cell>
          <cell r="B253">
            <v>0.25</v>
          </cell>
        </row>
        <row r="254">
          <cell r="A254">
            <v>0.25</v>
          </cell>
          <cell r="B254">
            <v>0.25</v>
          </cell>
        </row>
        <row r="255">
          <cell r="A255">
            <v>0.25</v>
          </cell>
          <cell r="B255">
            <v>0.25</v>
          </cell>
        </row>
        <row r="256">
          <cell r="A256">
            <v>0.25</v>
          </cell>
          <cell r="B256">
            <v>0.25</v>
          </cell>
        </row>
        <row r="257">
          <cell r="A257">
            <v>0.25</v>
          </cell>
          <cell r="B257">
            <v>0.25</v>
          </cell>
        </row>
        <row r="258">
          <cell r="A258">
            <v>0.25</v>
          </cell>
          <cell r="B258">
            <v>0.25</v>
          </cell>
        </row>
        <row r="259">
          <cell r="A259">
            <v>0.25</v>
          </cell>
          <cell r="B259">
            <v>0.25</v>
          </cell>
        </row>
        <row r="260">
          <cell r="A260">
            <v>0.25</v>
          </cell>
          <cell r="B260">
            <v>0.25</v>
          </cell>
        </row>
        <row r="261">
          <cell r="A261">
            <v>0.25</v>
          </cell>
          <cell r="B261">
            <v>0.25</v>
          </cell>
        </row>
        <row r="262">
          <cell r="A262">
            <v>0.25</v>
          </cell>
          <cell r="B262">
            <v>0.25</v>
          </cell>
        </row>
        <row r="263">
          <cell r="A263">
            <v>0.25</v>
          </cell>
          <cell r="B263">
            <v>0.25</v>
          </cell>
        </row>
        <row r="264">
          <cell r="A264">
            <v>0.25</v>
          </cell>
          <cell r="B264">
            <v>0.25</v>
          </cell>
        </row>
        <row r="265">
          <cell r="A265">
            <v>0.25</v>
          </cell>
          <cell r="B265">
            <v>0.25</v>
          </cell>
        </row>
        <row r="266">
          <cell r="A266">
            <v>0.25</v>
          </cell>
          <cell r="B266">
            <v>0.25</v>
          </cell>
        </row>
        <row r="267">
          <cell r="A267">
            <v>0.25</v>
          </cell>
          <cell r="B267">
            <v>0.25</v>
          </cell>
        </row>
        <row r="268">
          <cell r="A268">
            <v>0.25</v>
          </cell>
          <cell r="B268">
            <v>0.25</v>
          </cell>
        </row>
        <row r="269">
          <cell r="A269">
            <v>0.25</v>
          </cell>
          <cell r="B269">
            <v>0.25</v>
          </cell>
        </row>
        <row r="270">
          <cell r="A270">
            <v>0.25</v>
          </cell>
          <cell r="B270">
            <v>0.25</v>
          </cell>
        </row>
        <row r="271">
          <cell r="A271">
            <v>0.25</v>
          </cell>
          <cell r="B271">
            <v>0.25</v>
          </cell>
        </row>
        <row r="272">
          <cell r="A272">
            <v>0.25</v>
          </cell>
          <cell r="B272">
            <v>0.25</v>
          </cell>
        </row>
        <row r="273">
          <cell r="A273">
            <v>0.25</v>
          </cell>
          <cell r="B273">
            <v>0.25</v>
          </cell>
        </row>
        <row r="274">
          <cell r="A274">
            <v>0.25</v>
          </cell>
          <cell r="B274">
            <v>0.25</v>
          </cell>
        </row>
        <row r="275">
          <cell r="A275">
            <v>0.25</v>
          </cell>
          <cell r="B275">
            <v>0.25</v>
          </cell>
        </row>
        <row r="276">
          <cell r="A276">
            <v>0.25</v>
          </cell>
          <cell r="B276">
            <v>0.25</v>
          </cell>
        </row>
        <row r="277">
          <cell r="A277">
            <v>0.25</v>
          </cell>
          <cell r="B277">
            <v>0.25</v>
          </cell>
        </row>
        <row r="278">
          <cell r="A278">
            <v>0.25</v>
          </cell>
          <cell r="B278">
            <v>0.25</v>
          </cell>
        </row>
        <row r="279">
          <cell r="A279">
            <v>0.25</v>
          </cell>
          <cell r="B279">
            <v>0.25</v>
          </cell>
        </row>
        <row r="280">
          <cell r="A280">
            <v>0.25</v>
          </cell>
          <cell r="B280">
            <v>0.25</v>
          </cell>
        </row>
        <row r="281">
          <cell r="A281">
            <v>0.25</v>
          </cell>
          <cell r="B281">
            <v>0.25</v>
          </cell>
        </row>
        <row r="282">
          <cell r="A282">
            <v>0.25</v>
          </cell>
          <cell r="B282">
            <v>0.25</v>
          </cell>
        </row>
        <row r="283">
          <cell r="A283">
            <v>0.25</v>
          </cell>
          <cell r="B283">
            <v>0.25</v>
          </cell>
        </row>
        <row r="284">
          <cell r="A284">
            <v>0.25</v>
          </cell>
          <cell r="B284">
            <v>0.25</v>
          </cell>
        </row>
        <row r="285">
          <cell r="A285">
            <v>0.25</v>
          </cell>
          <cell r="B285">
            <v>0.25</v>
          </cell>
        </row>
        <row r="286">
          <cell r="A286">
            <v>0.25</v>
          </cell>
          <cell r="B286">
            <v>0.25</v>
          </cell>
        </row>
        <row r="287">
          <cell r="A287">
            <v>0.25</v>
          </cell>
          <cell r="B287">
            <v>0.25</v>
          </cell>
        </row>
        <row r="288">
          <cell r="A288">
            <v>0.25</v>
          </cell>
          <cell r="B288">
            <v>0.25</v>
          </cell>
        </row>
        <row r="289">
          <cell r="A289">
            <v>0.25</v>
          </cell>
          <cell r="B289">
            <v>0.25</v>
          </cell>
        </row>
        <row r="290">
          <cell r="A290">
            <v>0.25</v>
          </cell>
          <cell r="B290">
            <v>0.25</v>
          </cell>
        </row>
        <row r="291">
          <cell r="A291">
            <v>0.25</v>
          </cell>
          <cell r="B291">
            <v>0.25</v>
          </cell>
        </row>
        <row r="292">
          <cell r="A292">
            <v>0.25</v>
          </cell>
          <cell r="B292">
            <v>0.25</v>
          </cell>
        </row>
        <row r="293">
          <cell r="A293">
            <v>0.25</v>
          </cell>
          <cell r="B293">
            <v>0.25</v>
          </cell>
        </row>
        <row r="294">
          <cell r="A294">
            <v>0.25</v>
          </cell>
          <cell r="B294">
            <v>0.25</v>
          </cell>
        </row>
        <row r="295">
          <cell r="A295">
            <v>0.25</v>
          </cell>
          <cell r="B295">
            <v>0.25</v>
          </cell>
        </row>
        <row r="296">
          <cell r="A296">
            <v>0.25</v>
          </cell>
          <cell r="B296">
            <v>0.25</v>
          </cell>
        </row>
        <row r="297">
          <cell r="A297">
            <v>0.25</v>
          </cell>
          <cell r="B297">
            <v>0.25</v>
          </cell>
        </row>
        <row r="298">
          <cell r="A298">
            <v>0.25</v>
          </cell>
          <cell r="B298">
            <v>0.25</v>
          </cell>
        </row>
        <row r="299">
          <cell r="A299">
            <v>0.25</v>
          </cell>
          <cell r="B299">
            <v>0.25</v>
          </cell>
        </row>
        <row r="300">
          <cell r="A300">
            <v>0.25</v>
          </cell>
          <cell r="B300">
            <v>0.25</v>
          </cell>
        </row>
        <row r="301">
          <cell r="A301">
            <v>0.25</v>
          </cell>
          <cell r="B301">
            <v>0.25</v>
          </cell>
        </row>
        <row r="302">
          <cell r="A302">
            <v>0.25</v>
          </cell>
          <cell r="B302">
            <v>0.25</v>
          </cell>
        </row>
        <row r="303">
          <cell r="A303">
            <v>0.25</v>
          </cell>
          <cell r="B303">
            <v>0.25</v>
          </cell>
        </row>
        <row r="304">
          <cell r="A304">
            <v>0.25</v>
          </cell>
          <cell r="B304">
            <v>0.25</v>
          </cell>
        </row>
        <row r="305">
          <cell r="A305">
            <v>0.25</v>
          </cell>
          <cell r="B305">
            <v>0.25</v>
          </cell>
        </row>
        <row r="306">
          <cell r="A306">
            <v>0.25</v>
          </cell>
          <cell r="B306">
            <v>0.25</v>
          </cell>
        </row>
        <row r="307">
          <cell r="A307">
            <v>0.25</v>
          </cell>
          <cell r="B307">
            <v>0.25</v>
          </cell>
        </row>
        <row r="308">
          <cell r="A308">
            <v>0.25</v>
          </cell>
          <cell r="B308">
            <v>0.25</v>
          </cell>
        </row>
        <row r="309">
          <cell r="A309">
            <v>0.25</v>
          </cell>
          <cell r="B309">
            <v>0.25</v>
          </cell>
        </row>
        <row r="310">
          <cell r="A310">
            <v>0.25</v>
          </cell>
          <cell r="B310">
            <v>0.25</v>
          </cell>
        </row>
        <row r="311">
          <cell r="A311">
            <v>0.25</v>
          </cell>
          <cell r="B311">
            <v>0.25</v>
          </cell>
        </row>
        <row r="312">
          <cell r="A312">
            <v>0.25</v>
          </cell>
          <cell r="B312">
            <v>0.25</v>
          </cell>
        </row>
        <row r="313">
          <cell r="A313">
            <v>0.25</v>
          </cell>
          <cell r="B313">
            <v>0.25</v>
          </cell>
        </row>
        <row r="314">
          <cell r="A314">
            <v>0.25</v>
          </cell>
          <cell r="B314">
            <v>0.25</v>
          </cell>
        </row>
        <row r="315">
          <cell r="A315">
            <v>0.25</v>
          </cell>
          <cell r="B315">
            <v>0.25</v>
          </cell>
        </row>
        <row r="316">
          <cell r="A316">
            <v>0.25</v>
          </cell>
          <cell r="B316">
            <v>0.25</v>
          </cell>
        </row>
        <row r="317">
          <cell r="A317">
            <v>0.25</v>
          </cell>
          <cell r="B317">
            <v>0.25</v>
          </cell>
        </row>
        <row r="318">
          <cell r="A318">
            <v>0.25</v>
          </cell>
          <cell r="B318">
            <v>0.25</v>
          </cell>
        </row>
        <row r="319">
          <cell r="A319">
            <v>0.25</v>
          </cell>
          <cell r="B319">
            <v>0.25</v>
          </cell>
        </row>
        <row r="320">
          <cell r="A320">
            <v>0.25</v>
          </cell>
          <cell r="B320">
            <v>0.25</v>
          </cell>
        </row>
        <row r="321">
          <cell r="A321">
            <v>0.25</v>
          </cell>
          <cell r="B321">
            <v>0.25</v>
          </cell>
        </row>
        <row r="322">
          <cell r="A322">
            <v>0.25</v>
          </cell>
          <cell r="B322">
            <v>0.25</v>
          </cell>
        </row>
        <row r="323">
          <cell r="A323">
            <v>0.25</v>
          </cell>
          <cell r="B323">
            <v>0.25</v>
          </cell>
        </row>
        <row r="324">
          <cell r="A324">
            <v>0.25</v>
          </cell>
          <cell r="B324">
            <v>0.25</v>
          </cell>
        </row>
        <row r="325">
          <cell r="A325">
            <v>0.25</v>
          </cell>
          <cell r="B325">
            <v>0.25</v>
          </cell>
        </row>
        <row r="326">
          <cell r="A326">
            <v>0.25</v>
          </cell>
          <cell r="B326">
            <v>0.25</v>
          </cell>
        </row>
        <row r="327">
          <cell r="A327">
            <v>0.25</v>
          </cell>
          <cell r="B327">
            <v>0.25</v>
          </cell>
        </row>
        <row r="328">
          <cell r="A328">
            <v>0.25</v>
          </cell>
          <cell r="B328">
            <v>0.25</v>
          </cell>
        </row>
        <row r="329">
          <cell r="A329">
            <v>0.25</v>
          </cell>
          <cell r="B329">
            <v>0.25</v>
          </cell>
        </row>
        <row r="330">
          <cell r="A330">
            <v>0.25</v>
          </cell>
          <cell r="B330">
            <v>0.25</v>
          </cell>
        </row>
        <row r="331">
          <cell r="A331">
            <v>0.25</v>
          </cell>
          <cell r="B331">
            <v>0.25</v>
          </cell>
        </row>
        <row r="332">
          <cell r="A332">
            <v>0.25</v>
          </cell>
          <cell r="B332">
            <v>0.25</v>
          </cell>
        </row>
        <row r="333">
          <cell r="A333">
            <v>0.25</v>
          </cell>
          <cell r="B333">
            <v>0.25</v>
          </cell>
        </row>
        <row r="334">
          <cell r="A334">
            <v>0.25</v>
          </cell>
          <cell r="B334">
            <v>0.25</v>
          </cell>
        </row>
        <row r="335">
          <cell r="A335">
            <v>0.25</v>
          </cell>
          <cell r="B335">
            <v>0.25</v>
          </cell>
        </row>
        <row r="336">
          <cell r="A336">
            <v>0.25</v>
          </cell>
          <cell r="B336">
            <v>0.25</v>
          </cell>
        </row>
        <row r="337">
          <cell r="A337">
            <v>0.25</v>
          </cell>
          <cell r="B337">
            <v>0.25</v>
          </cell>
        </row>
        <row r="338">
          <cell r="A338">
            <v>0.25</v>
          </cell>
          <cell r="B338">
            <v>0.25</v>
          </cell>
        </row>
        <row r="339">
          <cell r="A339">
            <v>0.25</v>
          </cell>
          <cell r="B339">
            <v>0.25</v>
          </cell>
        </row>
        <row r="340">
          <cell r="A340">
            <v>0.25</v>
          </cell>
          <cell r="B340">
            <v>0.25</v>
          </cell>
        </row>
        <row r="341">
          <cell r="A341">
            <v>0.25</v>
          </cell>
          <cell r="B341">
            <v>0.25</v>
          </cell>
        </row>
        <row r="342">
          <cell r="A342">
            <v>0.25</v>
          </cell>
          <cell r="B342">
            <v>0.25</v>
          </cell>
        </row>
        <row r="343">
          <cell r="A343">
            <v>0.25</v>
          </cell>
          <cell r="B343">
            <v>0.25</v>
          </cell>
        </row>
        <row r="344">
          <cell r="A344">
            <v>0.25</v>
          </cell>
          <cell r="B344">
            <v>0.25</v>
          </cell>
        </row>
        <row r="345">
          <cell r="A345">
            <v>0.25</v>
          </cell>
          <cell r="B345">
            <v>0.25</v>
          </cell>
        </row>
        <row r="346">
          <cell r="A346">
            <v>0.25</v>
          </cell>
          <cell r="B346">
            <v>0.25</v>
          </cell>
        </row>
        <row r="347">
          <cell r="A347">
            <v>0.25</v>
          </cell>
          <cell r="B347">
            <v>0.25</v>
          </cell>
        </row>
        <row r="348">
          <cell r="A348">
            <v>0.25</v>
          </cell>
          <cell r="B348">
            <v>0.25</v>
          </cell>
        </row>
        <row r="349">
          <cell r="A349">
            <v>0.25</v>
          </cell>
          <cell r="B349">
            <v>0.25</v>
          </cell>
        </row>
        <row r="350">
          <cell r="A350">
            <v>0.25</v>
          </cell>
          <cell r="B350">
            <v>0.25</v>
          </cell>
        </row>
        <row r="351">
          <cell r="A351">
            <v>0.25</v>
          </cell>
          <cell r="B351">
            <v>0.25</v>
          </cell>
        </row>
        <row r="352">
          <cell r="A352">
            <v>0.25</v>
          </cell>
          <cell r="B352">
            <v>0.25</v>
          </cell>
        </row>
        <row r="353">
          <cell r="A353">
            <v>0.25</v>
          </cell>
          <cell r="B353">
            <v>0.25</v>
          </cell>
        </row>
        <row r="354">
          <cell r="A354">
            <v>0.25</v>
          </cell>
          <cell r="B354">
            <v>0.25</v>
          </cell>
        </row>
        <row r="355">
          <cell r="A355">
            <v>0.25</v>
          </cell>
          <cell r="B355">
            <v>0.25</v>
          </cell>
        </row>
        <row r="356">
          <cell r="A356">
            <v>0.25</v>
          </cell>
          <cell r="B356">
            <v>0.25</v>
          </cell>
        </row>
        <row r="357">
          <cell r="A357">
            <v>0.25</v>
          </cell>
          <cell r="B357">
            <v>0.25</v>
          </cell>
        </row>
        <row r="358">
          <cell r="A358">
            <v>0.25</v>
          </cell>
          <cell r="B358">
            <v>0.25</v>
          </cell>
        </row>
        <row r="359">
          <cell r="A359">
            <v>0.25</v>
          </cell>
          <cell r="B359">
            <v>0.25</v>
          </cell>
        </row>
        <row r="360">
          <cell r="A360">
            <v>0.25</v>
          </cell>
          <cell r="B360">
            <v>0.25</v>
          </cell>
        </row>
        <row r="361">
          <cell r="A361">
            <v>0.25</v>
          </cell>
          <cell r="B361">
            <v>0.25</v>
          </cell>
        </row>
        <row r="362">
          <cell r="A362">
            <v>0.25</v>
          </cell>
          <cell r="B362">
            <v>0.25</v>
          </cell>
        </row>
        <row r="363">
          <cell r="A363">
            <v>0.25</v>
          </cell>
          <cell r="B363">
            <v>0.25</v>
          </cell>
        </row>
        <row r="364">
          <cell r="A364">
            <v>0.25</v>
          </cell>
          <cell r="B364">
            <v>0.25</v>
          </cell>
        </row>
        <row r="365">
          <cell r="A365">
            <v>0.25</v>
          </cell>
          <cell r="B365">
            <v>0.25</v>
          </cell>
        </row>
        <row r="366">
          <cell r="A366">
            <v>0.25</v>
          </cell>
          <cell r="B366">
            <v>0.25</v>
          </cell>
        </row>
        <row r="367">
          <cell r="A367">
            <v>0.25</v>
          </cell>
          <cell r="B367">
            <v>0.25</v>
          </cell>
        </row>
        <row r="368">
          <cell r="A368">
            <v>0.25</v>
          </cell>
          <cell r="B368">
            <v>0.25</v>
          </cell>
        </row>
        <row r="369">
          <cell r="A369">
            <v>0.25</v>
          </cell>
          <cell r="B369">
            <v>0.25</v>
          </cell>
        </row>
        <row r="370">
          <cell r="A370">
            <v>0.25</v>
          </cell>
          <cell r="B370">
            <v>0.25</v>
          </cell>
        </row>
        <row r="371">
          <cell r="A371">
            <v>0.25</v>
          </cell>
          <cell r="B371">
            <v>0.25</v>
          </cell>
        </row>
        <row r="372">
          <cell r="A372">
            <v>0.25</v>
          </cell>
          <cell r="B372">
            <v>0.25</v>
          </cell>
        </row>
        <row r="373">
          <cell r="A373">
            <v>0.25</v>
          </cell>
          <cell r="B373">
            <v>0.25</v>
          </cell>
        </row>
        <row r="374">
          <cell r="A374">
            <v>0.25</v>
          </cell>
          <cell r="B374">
            <v>0.25</v>
          </cell>
        </row>
        <row r="375">
          <cell r="A375">
            <v>0.25</v>
          </cell>
          <cell r="B375">
            <v>0.25</v>
          </cell>
        </row>
        <row r="376">
          <cell r="A376">
            <v>0.25</v>
          </cell>
          <cell r="B376">
            <v>0.25</v>
          </cell>
        </row>
        <row r="377">
          <cell r="A377">
            <v>0.25</v>
          </cell>
          <cell r="B377">
            <v>0.25</v>
          </cell>
        </row>
        <row r="378">
          <cell r="A378">
            <v>0.25</v>
          </cell>
          <cell r="B378">
            <v>0.25</v>
          </cell>
        </row>
        <row r="379">
          <cell r="A379">
            <v>0.25</v>
          </cell>
          <cell r="B379">
            <v>0.25</v>
          </cell>
        </row>
        <row r="380">
          <cell r="A380">
            <v>0.25</v>
          </cell>
          <cell r="B380">
            <v>0.25</v>
          </cell>
        </row>
        <row r="381">
          <cell r="A381">
            <v>0.25</v>
          </cell>
          <cell r="B381">
            <v>0.25</v>
          </cell>
        </row>
        <row r="382">
          <cell r="A382">
            <v>0.25</v>
          </cell>
          <cell r="B382">
            <v>0.25</v>
          </cell>
        </row>
        <row r="383">
          <cell r="A383">
            <v>0.25</v>
          </cell>
          <cell r="B383">
            <v>0.25</v>
          </cell>
        </row>
        <row r="384">
          <cell r="A384">
            <v>0.25</v>
          </cell>
          <cell r="B384">
            <v>0.25</v>
          </cell>
        </row>
        <row r="385">
          <cell r="A385">
            <v>0.25</v>
          </cell>
          <cell r="B385">
            <v>0.25</v>
          </cell>
        </row>
        <row r="386">
          <cell r="A386">
            <v>0.25</v>
          </cell>
          <cell r="B386">
            <v>0.25</v>
          </cell>
        </row>
        <row r="387">
          <cell r="A387">
            <v>0.25</v>
          </cell>
          <cell r="B387">
            <v>0.25</v>
          </cell>
        </row>
        <row r="388">
          <cell r="A388">
            <v>0.25</v>
          </cell>
          <cell r="B388">
            <v>0.25</v>
          </cell>
        </row>
        <row r="389">
          <cell r="A389">
            <v>0.25</v>
          </cell>
          <cell r="B389">
            <v>0.25</v>
          </cell>
        </row>
        <row r="390">
          <cell r="A390">
            <v>0.25</v>
          </cell>
          <cell r="B390">
            <v>0.25</v>
          </cell>
        </row>
        <row r="391">
          <cell r="A391">
            <v>0.25</v>
          </cell>
          <cell r="B391">
            <v>0.25</v>
          </cell>
        </row>
        <row r="392">
          <cell r="A392">
            <v>0.25</v>
          </cell>
          <cell r="B392">
            <v>0.25</v>
          </cell>
        </row>
        <row r="393">
          <cell r="A393">
            <v>0.25</v>
          </cell>
          <cell r="B393">
            <v>0.25</v>
          </cell>
        </row>
        <row r="394">
          <cell r="A394">
            <v>0.25</v>
          </cell>
          <cell r="B394">
            <v>0.25</v>
          </cell>
        </row>
        <row r="395">
          <cell r="A395">
            <v>0.25</v>
          </cell>
          <cell r="B395">
            <v>0.25</v>
          </cell>
        </row>
        <row r="396">
          <cell r="A396">
            <v>0.25</v>
          </cell>
          <cell r="B396">
            <v>0.25</v>
          </cell>
        </row>
        <row r="397">
          <cell r="A397">
            <v>0.25</v>
          </cell>
          <cell r="B397">
            <v>0.25</v>
          </cell>
        </row>
        <row r="398">
          <cell r="A398">
            <v>0.25</v>
          </cell>
          <cell r="B398">
            <v>0.25</v>
          </cell>
        </row>
        <row r="399">
          <cell r="A399">
            <v>0.25</v>
          </cell>
          <cell r="B399">
            <v>0.25</v>
          </cell>
        </row>
        <row r="400">
          <cell r="A400">
            <v>0.25</v>
          </cell>
          <cell r="B400">
            <v>0.25</v>
          </cell>
        </row>
        <row r="401">
          <cell r="A401">
            <v>0.25</v>
          </cell>
          <cell r="B401">
            <v>0.25</v>
          </cell>
        </row>
        <row r="402">
          <cell r="A402">
            <v>0.25</v>
          </cell>
          <cell r="B402">
            <v>0.25</v>
          </cell>
        </row>
        <row r="403">
          <cell r="A403">
            <v>0.25</v>
          </cell>
          <cell r="B403">
            <v>0.25</v>
          </cell>
        </row>
        <row r="404">
          <cell r="A404">
            <v>0.25</v>
          </cell>
          <cell r="B404">
            <v>0.25</v>
          </cell>
        </row>
        <row r="405">
          <cell r="A405">
            <v>0.25</v>
          </cell>
          <cell r="B405">
            <v>0.25</v>
          </cell>
        </row>
        <row r="406">
          <cell r="A406">
            <v>0.25</v>
          </cell>
          <cell r="B406">
            <v>0.25</v>
          </cell>
        </row>
        <row r="407">
          <cell r="A407">
            <v>0.25</v>
          </cell>
          <cell r="B407">
            <v>0.25</v>
          </cell>
        </row>
        <row r="408">
          <cell r="A408">
            <v>0.25</v>
          </cell>
          <cell r="B408">
            <v>0.25</v>
          </cell>
        </row>
        <row r="409">
          <cell r="A409">
            <v>0.25</v>
          </cell>
          <cell r="B409">
            <v>0.25</v>
          </cell>
        </row>
        <row r="410">
          <cell r="A410">
            <v>0.25</v>
          </cell>
          <cell r="B410">
            <v>0.25</v>
          </cell>
        </row>
        <row r="411">
          <cell r="A411">
            <v>0.25</v>
          </cell>
          <cell r="B411">
            <v>0.25</v>
          </cell>
        </row>
        <row r="412">
          <cell r="A412">
            <v>0.25</v>
          </cell>
          <cell r="B412">
            <v>0.25</v>
          </cell>
        </row>
        <row r="413">
          <cell r="A413">
            <v>0.25</v>
          </cell>
          <cell r="B413">
            <v>0.25</v>
          </cell>
        </row>
        <row r="414">
          <cell r="A414">
            <v>0.25</v>
          </cell>
          <cell r="B414">
            <v>0.25</v>
          </cell>
        </row>
        <row r="415">
          <cell r="A415">
            <v>0.25</v>
          </cell>
          <cell r="B415">
            <v>0.25</v>
          </cell>
        </row>
        <row r="416">
          <cell r="A416">
            <v>0.25</v>
          </cell>
          <cell r="B416">
            <v>0.25</v>
          </cell>
        </row>
        <row r="417">
          <cell r="A417">
            <v>0.25</v>
          </cell>
          <cell r="B417">
            <v>0.25</v>
          </cell>
        </row>
        <row r="418">
          <cell r="A418">
            <v>0.25</v>
          </cell>
          <cell r="B418">
            <v>0.25</v>
          </cell>
        </row>
        <row r="419">
          <cell r="A419">
            <v>0.25</v>
          </cell>
          <cell r="B419">
            <v>0.25</v>
          </cell>
        </row>
        <row r="420">
          <cell r="A420">
            <v>0.25</v>
          </cell>
          <cell r="B420">
            <v>0.25</v>
          </cell>
        </row>
        <row r="421">
          <cell r="A421">
            <v>0.25</v>
          </cell>
          <cell r="B421">
            <v>0.25</v>
          </cell>
        </row>
        <row r="422">
          <cell r="A422">
            <v>0.25</v>
          </cell>
          <cell r="B422">
            <v>0.25</v>
          </cell>
        </row>
        <row r="423">
          <cell r="A423">
            <v>0.25</v>
          </cell>
          <cell r="B423">
            <v>0.25</v>
          </cell>
        </row>
        <row r="424">
          <cell r="A424">
            <v>0.25</v>
          </cell>
          <cell r="B424">
            <v>0.25</v>
          </cell>
        </row>
        <row r="425">
          <cell r="A425">
            <v>0.25</v>
          </cell>
          <cell r="B425">
            <v>0.25</v>
          </cell>
        </row>
        <row r="426">
          <cell r="A426">
            <v>0.25</v>
          </cell>
          <cell r="B426">
            <v>0.25</v>
          </cell>
        </row>
        <row r="427">
          <cell r="A427">
            <v>0.25</v>
          </cell>
          <cell r="B427">
            <v>0.25</v>
          </cell>
        </row>
        <row r="428">
          <cell r="A428">
            <v>0.25</v>
          </cell>
          <cell r="B428">
            <v>0.25</v>
          </cell>
        </row>
        <row r="429">
          <cell r="A429">
            <v>0.25</v>
          </cell>
          <cell r="B429">
            <v>0.25</v>
          </cell>
        </row>
        <row r="430">
          <cell r="A430">
            <v>0.25</v>
          </cell>
          <cell r="B430">
            <v>0.25</v>
          </cell>
        </row>
        <row r="431">
          <cell r="A431">
            <v>0.25</v>
          </cell>
          <cell r="B431">
            <v>0.25</v>
          </cell>
        </row>
        <row r="432">
          <cell r="A432">
            <v>0.25</v>
          </cell>
          <cell r="B432">
            <v>0.25</v>
          </cell>
        </row>
        <row r="433">
          <cell r="A433">
            <v>0.25</v>
          </cell>
          <cell r="B433">
            <v>0.25</v>
          </cell>
        </row>
        <row r="434">
          <cell r="A434">
            <v>0.25</v>
          </cell>
          <cell r="B434">
            <v>0.25</v>
          </cell>
        </row>
        <row r="435">
          <cell r="A435">
            <v>0.25</v>
          </cell>
          <cell r="B435">
            <v>0.25</v>
          </cell>
        </row>
        <row r="436">
          <cell r="A436">
            <v>0.25</v>
          </cell>
          <cell r="B436">
            <v>0.25</v>
          </cell>
        </row>
        <row r="437">
          <cell r="A437">
            <v>0.25</v>
          </cell>
          <cell r="B437">
            <v>0.25</v>
          </cell>
        </row>
        <row r="438">
          <cell r="A438">
            <v>0.25</v>
          </cell>
          <cell r="B438">
            <v>0.25</v>
          </cell>
        </row>
        <row r="439">
          <cell r="A439">
            <v>0.25</v>
          </cell>
          <cell r="B439">
            <v>0.25</v>
          </cell>
        </row>
        <row r="440">
          <cell r="A440">
            <v>0.25</v>
          </cell>
          <cell r="B440">
            <v>0.25</v>
          </cell>
        </row>
        <row r="441">
          <cell r="A441">
            <v>0.25</v>
          </cell>
          <cell r="B441">
            <v>0.25</v>
          </cell>
        </row>
        <row r="442">
          <cell r="A442">
            <v>0.25</v>
          </cell>
          <cell r="B442">
            <v>0.25</v>
          </cell>
        </row>
        <row r="443">
          <cell r="A443">
            <v>0.25</v>
          </cell>
          <cell r="B443">
            <v>0.25</v>
          </cell>
        </row>
        <row r="444">
          <cell r="A444">
            <v>0.25</v>
          </cell>
          <cell r="B444">
            <v>0.25</v>
          </cell>
        </row>
        <row r="445">
          <cell r="A445">
            <v>0.25</v>
          </cell>
          <cell r="B445">
            <v>0.25</v>
          </cell>
        </row>
        <row r="446">
          <cell r="A446">
            <v>0.25</v>
          </cell>
          <cell r="B446">
            <v>0.25</v>
          </cell>
        </row>
        <row r="447">
          <cell r="A447">
            <v>0.25</v>
          </cell>
          <cell r="B447">
            <v>0.25</v>
          </cell>
        </row>
        <row r="448">
          <cell r="A448">
            <v>0.25</v>
          </cell>
          <cell r="B448">
            <v>0.25</v>
          </cell>
        </row>
        <row r="449">
          <cell r="A449">
            <v>0.25</v>
          </cell>
          <cell r="B449">
            <v>0.25</v>
          </cell>
        </row>
        <row r="450">
          <cell r="A450">
            <v>0.25</v>
          </cell>
          <cell r="B450">
            <v>0.25</v>
          </cell>
        </row>
        <row r="451">
          <cell r="A451">
            <v>0.25</v>
          </cell>
          <cell r="B451">
            <v>0.25</v>
          </cell>
        </row>
        <row r="452">
          <cell r="A452">
            <v>0.25</v>
          </cell>
          <cell r="B452">
            <v>0.25</v>
          </cell>
        </row>
        <row r="453">
          <cell r="A453">
            <v>0.25</v>
          </cell>
          <cell r="B453">
            <v>0.25</v>
          </cell>
        </row>
        <row r="454">
          <cell r="A454">
            <v>0.25</v>
          </cell>
          <cell r="B454">
            <v>0.25</v>
          </cell>
        </row>
        <row r="455">
          <cell r="A455">
            <v>0.25</v>
          </cell>
          <cell r="B455">
            <v>0.25</v>
          </cell>
        </row>
        <row r="456">
          <cell r="A456">
            <v>0.25</v>
          </cell>
          <cell r="B456">
            <v>0.25</v>
          </cell>
        </row>
        <row r="457">
          <cell r="A457">
            <v>0.25</v>
          </cell>
          <cell r="B457">
            <v>0.25</v>
          </cell>
        </row>
        <row r="458">
          <cell r="A458">
            <v>0.25</v>
          </cell>
          <cell r="B458">
            <v>0.25</v>
          </cell>
        </row>
        <row r="459">
          <cell r="A459">
            <v>0.25</v>
          </cell>
          <cell r="B459">
            <v>0.25</v>
          </cell>
        </row>
        <row r="460">
          <cell r="A460">
            <v>0.25</v>
          </cell>
          <cell r="B460">
            <v>0.25</v>
          </cell>
        </row>
        <row r="461">
          <cell r="A461">
            <v>0.25</v>
          </cell>
          <cell r="B461">
            <v>0.25</v>
          </cell>
        </row>
        <row r="462">
          <cell r="A462">
            <v>0.25</v>
          </cell>
          <cell r="B462">
            <v>0.25</v>
          </cell>
        </row>
        <row r="463">
          <cell r="A463">
            <v>0.25</v>
          </cell>
          <cell r="B463">
            <v>0.25</v>
          </cell>
        </row>
        <row r="464">
          <cell r="A464">
            <v>0.25</v>
          </cell>
          <cell r="B464">
            <v>0.25</v>
          </cell>
        </row>
        <row r="465">
          <cell r="A465">
            <v>0.25</v>
          </cell>
          <cell r="B465">
            <v>0.25</v>
          </cell>
        </row>
        <row r="466">
          <cell r="A466">
            <v>0.25</v>
          </cell>
          <cell r="B466">
            <v>0.25</v>
          </cell>
        </row>
        <row r="467">
          <cell r="A467">
            <v>0.25</v>
          </cell>
          <cell r="B467">
            <v>0.25</v>
          </cell>
        </row>
        <row r="468">
          <cell r="A468">
            <v>0.25</v>
          </cell>
          <cell r="B468">
            <v>0.25</v>
          </cell>
        </row>
        <row r="469">
          <cell r="A469">
            <v>0.25</v>
          </cell>
          <cell r="B469">
            <v>0.25</v>
          </cell>
        </row>
        <row r="470">
          <cell r="A470">
            <v>0.25</v>
          </cell>
          <cell r="B470">
            <v>0.25</v>
          </cell>
        </row>
        <row r="471">
          <cell r="A471">
            <v>0.25</v>
          </cell>
          <cell r="B471">
            <v>0.25</v>
          </cell>
        </row>
        <row r="472">
          <cell r="A472">
            <v>0.25</v>
          </cell>
          <cell r="B472">
            <v>0.25</v>
          </cell>
        </row>
        <row r="473">
          <cell r="A473">
            <v>0.25</v>
          </cell>
          <cell r="B473">
            <v>0.25</v>
          </cell>
        </row>
        <row r="474">
          <cell r="A474">
            <v>0.25</v>
          </cell>
          <cell r="B474">
            <v>0.25</v>
          </cell>
        </row>
        <row r="475">
          <cell r="A475">
            <v>0.25</v>
          </cell>
          <cell r="B475">
            <v>0.25</v>
          </cell>
        </row>
        <row r="476">
          <cell r="A476">
            <v>0.25</v>
          </cell>
          <cell r="B476">
            <v>0.25</v>
          </cell>
        </row>
        <row r="477">
          <cell r="A477">
            <v>0.25</v>
          </cell>
          <cell r="B477">
            <v>0.25</v>
          </cell>
        </row>
        <row r="478">
          <cell r="A478">
            <v>0.25</v>
          </cell>
          <cell r="B478">
            <v>0.25</v>
          </cell>
        </row>
        <row r="479">
          <cell r="A479">
            <v>0.25</v>
          </cell>
          <cell r="B479">
            <v>0.25</v>
          </cell>
        </row>
        <row r="480">
          <cell r="A480">
            <v>0.25</v>
          </cell>
          <cell r="B480">
            <v>0.25</v>
          </cell>
        </row>
        <row r="481">
          <cell r="A481">
            <v>0.25</v>
          </cell>
          <cell r="B481">
            <v>0.25</v>
          </cell>
        </row>
        <row r="482">
          <cell r="A482">
            <v>0.25</v>
          </cell>
          <cell r="B482">
            <v>0.25</v>
          </cell>
        </row>
        <row r="483">
          <cell r="A483">
            <v>0.25</v>
          </cell>
          <cell r="B483">
            <v>0.25</v>
          </cell>
        </row>
        <row r="484">
          <cell r="A484">
            <v>0.25</v>
          </cell>
          <cell r="B484">
            <v>0.25</v>
          </cell>
        </row>
        <row r="485">
          <cell r="A485">
            <v>0.25</v>
          </cell>
          <cell r="B485">
            <v>0.25</v>
          </cell>
        </row>
        <row r="486">
          <cell r="A486">
            <v>0.25</v>
          </cell>
          <cell r="B486">
            <v>0.25</v>
          </cell>
        </row>
        <row r="487">
          <cell r="A487">
            <v>0.25</v>
          </cell>
          <cell r="B487">
            <v>0.25</v>
          </cell>
        </row>
        <row r="488">
          <cell r="A488">
            <v>0.25</v>
          </cell>
          <cell r="B488">
            <v>0.25</v>
          </cell>
        </row>
        <row r="489">
          <cell r="A489">
            <v>0.25</v>
          </cell>
          <cell r="B489">
            <v>0.25</v>
          </cell>
        </row>
        <row r="490">
          <cell r="A490">
            <v>0.25</v>
          </cell>
          <cell r="B490">
            <v>0.25</v>
          </cell>
        </row>
        <row r="491">
          <cell r="A491">
            <v>0.25</v>
          </cell>
          <cell r="B491">
            <v>0.25</v>
          </cell>
        </row>
        <row r="492">
          <cell r="A492">
            <v>0.25</v>
          </cell>
          <cell r="B492">
            <v>0.25</v>
          </cell>
        </row>
        <row r="493">
          <cell r="A493">
            <v>0.25</v>
          </cell>
          <cell r="B493">
            <v>0.25</v>
          </cell>
        </row>
        <row r="494">
          <cell r="A494">
            <v>0.25</v>
          </cell>
          <cell r="B494">
            <v>0.25</v>
          </cell>
        </row>
        <row r="495">
          <cell r="A495">
            <v>0.25</v>
          </cell>
          <cell r="B495">
            <v>0.25</v>
          </cell>
        </row>
        <row r="496">
          <cell r="A496">
            <v>0.25</v>
          </cell>
          <cell r="B496">
            <v>0.25</v>
          </cell>
        </row>
        <row r="497">
          <cell r="A497">
            <v>0.25</v>
          </cell>
          <cell r="B497">
            <v>0.25</v>
          </cell>
        </row>
        <row r="498">
          <cell r="A498">
            <v>0.25</v>
          </cell>
          <cell r="B498">
            <v>0.25</v>
          </cell>
        </row>
        <row r="499">
          <cell r="A499">
            <v>0.25</v>
          </cell>
          <cell r="B499">
            <v>0.25</v>
          </cell>
        </row>
        <row r="500">
          <cell r="A500">
            <v>0.25</v>
          </cell>
          <cell r="B500">
            <v>0.25</v>
          </cell>
        </row>
        <row r="501">
          <cell r="A501">
            <v>0.25</v>
          </cell>
          <cell r="B501">
            <v>0.25</v>
          </cell>
        </row>
        <row r="502">
          <cell r="A502">
            <v>0.25</v>
          </cell>
          <cell r="B502">
            <v>0.25</v>
          </cell>
        </row>
        <row r="503">
          <cell r="A503">
            <v>0.25</v>
          </cell>
          <cell r="B503">
            <v>0.25</v>
          </cell>
        </row>
        <row r="504">
          <cell r="A504">
            <v>0.25</v>
          </cell>
          <cell r="B504">
            <v>0.25</v>
          </cell>
        </row>
        <row r="505">
          <cell r="A505">
            <v>0.25</v>
          </cell>
          <cell r="B505">
            <v>0.25</v>
          </cell>
        </row>
        <row r="506">
          <cell r="A506">
            <v>0.25</v>
          </cell>
          <cell r="B506">
            <v>0.25</v>
          </cell>
        </row>
        <row r="507">
          <cell r="A507">
            <v>0.25</v>
          </cell>
          <cell r="B507">
            <v>0.25</v>
          </cell>
        </row>
        <row r="508">
          <cell r="A508">
            <v>0.25</v>
          </cell>
          <cell r="B508">
            <v>0.25</v>
          </cell>
        </row>
        <row r="509">
          <cell r="A509">
            <v>0.25</v>
          </cell>
          <cell r="B509">
            <v>0.25</v>
          </cell>
        </row>
        <row r="510">
          <cell r="A510">
            <v>0.25</v>
          </cell>
          <cell r="B510">
            <v>0.25</v>
          </cell>
        </row>
        <row r="511">
          <cell r="A511">
            <v>0.25</v>
          </cell>
          <cell r="B511">
            <v>0.25</v>
          </cell>
        </row>
        <row r="512">
          <cell r="A512">
            <v>0.25</v>
          </cell>
          <cell r="B512">
            <v>0.25</v>
          </cell>
        </row>
        <row r="513">
          <cell r="A513">
            <v>0.25</v>
          </cell>
          <cell r="B513">
            <v>0.25</v>
          </cell>
        </row>
        <row r="514">
          <cell r="A514">
            <v>0.25</v>
          </cell>
          <cell r="B514">
            <v>0.25</v>
          </cell>
        </row>
        <row r="515">
          <cell r="A515">
            <v>0.25</v>
          </cell>
          <cell r="B515">
            <v>0.25</v>
          </cell>
        </row>
        <row r="516">
          <cell r="A516">
            <v>0.25</v>
          </cell>
          <cell r="B516">
            <v>0.25</v>
          </cell>
        </row>
        <row r="517">
          <cell r="A517">
            <v>0.25</v>
          </cell>
          <cell r="B517">
            <v>0.25</v>
          </cell>
        </row>
        <row r="518">
          <cell r="A518">
            <v>0.25</v>
          </cell>
          <cell r="B518">
            <v>0.25</v>
          </cell>
        </row>
        <row r="519">
          <cell r="A519">
            <v>0.25</v>
          </cell>
          <cell r="B519">
            <v>0.25</v>
          </cell>
        </row>
        <row r="520">
          <cell r="A520">
            <v>0.25</v>
          </cell>
          <cell r="B520">
            <v>0.25</v>
          </cell>
        </row>
        <row r="521">
          <cell r="A521">
            <v>0.25</v>
          </cell>
          <cell r="B521">
            <v>0.25</v>
          </cell>
        </row>
        <row r="522">
          <cell r="A522">
            <v>0.25</v>
          </cell>
          <cell r="B522">
            <v>0.25</v>
          </cell>
        </row>
        <row r="523">
          <cell r="A523">
            <v>0.25</v>
          </cell>
          <cell r="B523">
            <v>0.25</v>
          </cell>
        </row>
        <row r="524">
          <cell r="A524">
            <v>0.25</v>
          </cell>
          <cell r="B524">
            <v>0.25</v>
          </cell>
        </row>
        <row r="525">
          <cell r="A525">
            <v>0.25</v>
          </cell>
          <cell r="B525">
            <v>0.25</v>
          </cell>
        </row>
        <row r="526">
          <cell r="A526">
            <v>0.25</v>
          </cell>
          <cell r="B526">
            <v>0.25</v>
          </cell>
        </row>
        <row r="527">
          <cell r="A527">
            <v>0.25</v>
          </cell>
          <cell r="B527">
            <v>0.25</v>
          </cell>
        </row>
        <row r="528">
          <cell r="A528">
            <v>0.25</v>
          </cell>
          <cell r="B528">
            <v>0.25</v>
          </cell>
        </row>
        <row r="529">
          <cell r="A529">
            <v>0.25</v>
          </cell>
          <cell r="B529">
            <v>0.25</v>
          </cell>
        </row>
        <row r="530">
          <cell r="A530">
            <v>0.25</v>
          </cell>
          <cell r="B530">
            <v>0.25</v>
          </cell>
        </row>
        <row r="531">
          <cell r="A531">
            <v>0.25</v>
          </cell>
          <cell r="B531">
            <v>0.25</v>
          </cell>
        </row>
        <row r="532">
          <cell r="A532">
            <v>0.25</v>
          </cell>
          <cell r="B532">
            <v>0.25</v>
          </cell>
        </row>
        <row r="533">
          <cell r="A533">
            <v>0.25</v>
          </cell>
          <cell r="B533">
            <v>0.25</v>
          </cell>
        </row>
        <row r="534">
          <cell r="A534">
            <v>0.25</v>
          </cell>
          <cell r="B534">
            <v>0.25</v>
          </cell>
        </row>
        <row r="535">
          <cell r="A535">
            <v>0.25</v>
          </cell>
          <cell r="B535">
            <v>0.25</v>
          </cell>
        </row>
        <row r="536">
          <cell r="A536">
            <v>0.25</v>
          </cell>
          <cell r="B536">
            <v>0.25</v>
          </cell>
        </row>
        <row r="537">
          <cell r="A537">
            <v>0.25</v>
          </cell>
          <cell r="B537">
            <v>0.25</v>
          </cell>
        </row>
        <row r="538">
          <cell r="A538">
            <v>0.25</v>
          </cell>
          <cell r="B538">
            <v>0.25</v>
          </cell>
        </row>
        <row r="539">
          <cell r="A539">
            <v>0.25</v>
          </cell>
          <cell r="B539">
            <v>0.25</v>
          </cell>
        </row>
        <row r="540">
          <cell r="A540">
            <v>0.25</v>
          </cell>
          <cell r="B540">
            <v>0.25</v>
          </cell>
        </row>
        <row r="541">
          <cell r="A541">
            <v>0.25</v>
          </cell>
          <cell r="B541">
            <v>0.25</v>
          </cell>
        </row>
        <row r="542">
          <cell r="A542">
            <v>0.25</v>
          </cell>
          <cell r="B542">
            <v>0.25</v>
          </cell>
        </row>
        <row r="543">
          <cell r="A543">
            <v>0.25</v>
          </cell>
          <cell r="B543">
            <v>0.25</v>
          </cell>
        </row>
        <row r="544">
          <cell r="A544">
            <v>0.25</v>
          </cell>
          <cell r="B544">
            <v>0.25</v>
          </cell>
        </row>
        <row r="545">
          <cell r="A545">
            <v>0.25</v>
          </cell>
          <cell r="B545">
            <v>0.25</v>
          </cell>
        </row>
        <row r="546">
          <cell r="A546">
            <v>0.25</v>
          </cell>
          <cell r="B546">
            <v>0.25</v>
          </cell>
        </row>
        <row r="547">
          <cell r="A547">
            <v>0.25</v>
          </cell>
          <cell r="B547">
            <v>0.25</v>
          </cell>
        </row>
        <row r="548">
          <cell r="A548">
            <v>0.25</v>
          </cell>
          <cell r="B548">
            <v>0.25</v>
          </cell>
        </row>
        <row r="549">
          <cell r="A549">
            <v>0.25</v>
          </cell>
          <cell r="B549">
            <v>0.25</v>
          </cell>
        </row>
        <row r="550">
          <cell r="A550">
            <v>0.25</v>
          </cell>
          <cell r="B550">
            <v>0.25</v>
          </cell>
        </row>
        <row r="551">
          <cell r="A551">
            <v>0.25</v>
          </cell>
          <cell r="B551">
            <v>0.25</v>
          </cell>
        </row>
        <row r="552">
          <cell r="A552">
            <v>0.25</v>
          </cell>
          <cell r="B552">
            <v>0.25</v>
          </cell>
        </row>
        <row r="553">
          <cell r="A553">
            <v>0.25</v>
          </cell>
          <cell r="B553">
            <v>0.25</v>
          </cell>
        </row>
        <row r="554">
          <cell r="A554">
            <v>0.25</v>
          </cell>
          <cell r="B554">
            <v>0.25</v>
          </cell>
        </row>
        <row r="555">
          <cell r="A555">
            <v>0.25</v>
          </cell>
          <cell r="B555">
            <v>0.25</v>
          </cell>
        </row>
        <row r="556">
          <cell r="A556">
            <v>0.25</v>
          </cell>
          <cell r="B556">
            <v>0.25</v>
          </cell>
        </row>
        <row r="557">
          <cell r="A557">
            <v>0.25</v>
          </cell>
          <cell r="B557">
            <v>0.25</v>
          </cell>
        </row>
        <row r="558">
          <cell r="A558">
            <v>0.25</v>
          </cell>
          <cell r="B558">
            <v>0.25</v>
          </cell>
        </row>
        <row r="559">
          <cell r="A559">
            <v>0.25</v>
          </cell>
          <cell r="B559">
            <v>0.25</v>
          </cell>
        </row>
        <row r="560">
          <cell r="A560">
            <v>0.25</v>
          </cell>
          <cell r="B560">
            <v>0.25</v>
          </cell>
        </row>
        <row r="561">
          <cell r="A561">
            <v>0.25</v>
          </cell>
          <cell r="B561">
            <v>0.25</v>
          </cell>
        </row>
        <row r="562">
          <cell r="A562">
            <v>0.25</v>
          </cell>
          <cell r="B562">
            <v>0.25</v>
          </cell>
        </row>
        <row r="563">
          <cell r="A563">
            <v>0.25</v>
          </cell>
          <cell r="B563">
            <v>0.25</v>
          </cell>
        </row>
        <row r="564">
          <cell r="A564">
            <v>0.25</v>
          </cell>
          <cell r="B564">
            <v>0.25</v>
          </cell>
        </row>
        <row r="565">
          <cell r="A565">
            <v>0.25</v>
          </cell>
          <cell r="B565">
            <v>0.25</v>
          </cell>
        </row>
        <row r="566">
          <cell r="A566">
            <v>0.25</v>
          </cell>
          <cell r="B566">
            <v>0.25</v>
          </cell>
        </row>
        <row r="567">
          <cell r="A567">
            <v>0.25</v>
          </cell>
          <cell r="B567">
            <v>0.25</v>
          </cell>
        </row>
        <row r="568">
          <cell r="A568">
            <v>0.25</v>
          </cell>
          <cell r="B568">
            <v>0.25</v>
          </cell>
        </row>
        <row r="569">
          <cell r="A569">
            <v>0.25</v>
          </cell>
          <cell r="B569">
            <v>0.25</v>
          </cell>
        </row>
        <row r="570">
          <cell r="A570">
            <v>0.25</v>
          </cell>
          <cell r="B570">
            <v>0.25</v>
          </cell>
        </row>
        <row r="571">
          <cell r="A571">
            <v>0.25</v>
          </cell>
          <cell r="B571">
            <v>0.25</v>
          </cell>
        </row>
        <row r="572">
          <cell r="A572">
            <v>0.25</v>
          </cell>
          <cell r="B572">
            <v>0.25</v>
          </cell>
        </row>
        <row r="573">
          <cell r="A573">
            <v>0.25</v>
          </cell>
          <cell r="B573">
            <v>0.25</v>
          </cell>
        </row>
        <row r="574">
          <cell r="A574">
            <v>0.25</v>
          </cell>
          <cell r="B574">
            <v>0.25</v>
          </cell>
        </row>
        <row r="575">
          <cell r="A575">
            <v>0.25</v>
          </cell>
          <cell r="B575">
            <v>0.25</v>
          </cell>
        </row>
        <row r="576">
          <cell r="A576">
            <v>0.25</v>
          </cell>
          <cell r="B576">
            <v>0.25</v>
          </cell>
        </row>
        <row r="577">
          <cell r="A577">
            <v>0.25</v>
          </cell>
          <cell r="B577">
            <v>0.25</v>
          </cell>
        </row>
        <row r="578">
          <cell r="A578">
            <v>0.25</v>
          </cell>
          <cell r="B578">
            <v>0.25</v>
          </cell>
        </row>
        <row r="579">
          <cell r="A579">
            <v>0.25</v>
          </cell>
          <cell r="B579">
            <v>0.25</v>
          </cell>
        </row>
        <row r="580">
          <cell r="A580">
            <v>0.25</v>
          </cell>
          <cell r="B580">
            <v>0.25</v>
          </cell>
        </row>
        <row r="581">
          <cell r="A581">
            <v>0.25</v>
          </cell>
          <cell r="B581">
            <v>0.25</v>
          </cell>
        </row>
        <row r="582">
          <cell r="A582">
            <v>0.25</v>
          </cell>
          <cell r="B582">
            <v>0.25</v>
          </cell>
        </row>
        <row r="583">
          <cell r="A583">
            <v>0.25</v>
          </cell>
          <cell r="B583">
            <v>0.25</v>
          </cell>
        </row>
        <row r="584">
          <cell r="A584">
            <v>0.25</v>
          </cell>
          <cell r="B584">
            <v>0.25</v>
          </cell>
        </row>
        <row r="585">
          <cell r="A585">
            <v>0.25</v>
          </cell>
          <cell r="B585">
            <v>0.25</v>
          </cell>
        </row>
        <row r="586">
          <cell r="A586">
            <v>0.25</v>
          </cell>
          <cell r="B586">
            <v>0.25</v>
          </cell>
        </row>
        <row r="587">
          <cell r="A587">
            <v>0.25</v>
          </cell>
          <cell r="B587">
            <v>0.25</v>
          </cell>
        </row>
        <row r="588">
          <cell r="A588">
            <v>0.25</v>
          </cell>
          <cell r="B588">
            <v>0.25</v>
          </cell>
        </row>
        <row r="589">
          <cell r="A589">
            <v>0.25</v>
          </cell>
          <cell r="B589">
            <v>0.25</v>
          </cell>
        </row>
        <row r="590">
          <cell r="A590">
            <v>0.25</v>
          </cell>
          <cell r="B590">
            <v>0.25</v>
          </cell>
        </row>
        <row r="591">
          <cell r="A591">
            <v>0.25</v>
          </cell>
          <cell r="B591">
            <v>0.25</v>
          </cell>
        </row>
        <row r="592">
          <cell r="A592">
            <v>0.25</v>
          </cell>
          <cell r="B592">
            <v>0.25</v>
          </cell>
        </row>
        <row r="593">
          <cell r="A593">
            <v>0.25</v>
          </cell>
          <cell r="B593">
            <v>0.25</v>
          </cell>
        </row>
        <row r="594">
          <cell r="A594">
            <v>0.25</v>
          </cell>
          <cell r="B594">
            <v>0.25</v>
          </cell>
        </row>
        <row r="595">
          <cell r="A595">
            <v>0.25</v>
          </cell>
          <cell r="B595">
            <v>0.25</v>
          </cell>
        </row>
        <row r="596">
          <cell r="A596">
            <v>0.25</v>
          </cell>
          <cell r="B596">
            <v>0.25</v>
          </cell>
        </row>
        <row r="597">
          <cell r="A597">
            <v>0.25</v>
          </cell>
          <cell r="B597">
            <v>0.25</v>
          </cell>
        </row>
        <row r="598">
          <cell r="A598">
            <v>0.25</v>
          </cell>
          <cell r="B598">
            <v>0.25</v>
          </cell>
        </row>
        <row r="599">
          <cell r="A599">
            <v>0.25</v>
          </cell>
          <cell r="B599">
            <v>0.25</v>
          </cell>
        </row>
        <row r="600">
          <cell r="A600">
            <v>0.25</v>
          </cell>
          <cell r="B600">
            <v>0.25</v>
          </cell>
        </row>
        <row r="601">
          <cell r="A601">
            <v>0.25</v>
          </cell>
          <cell r="B601">
            <v>0.25</v>
          </cell>
        </row>
        <row r="602">
          <cell r="A602">
            <v>0.25</v>
          </cell>
          <cell r="B602">
            <v>0.25</v>
          </cell>
        </row>
        <row r="603">
          <cell r="A603">
            <v>0.25</v>
          </cell>
          <cell r="B603">
            <v>0.25</v>
          </cell>
        </row>
        <row r="604">
          <cell r="A604">
            <v>0.25</v>
          </cell>
          <cell r="B604">
            <v>0.25</v>
          </cell>
        </row>
        <row r="605">
          <cell r="A605">
            <v>0.25</v>
          </cell>
          <cell r="B605">
            <v>0.25</v>
          </cell>
        </row>
        <row r="606">
          <cell r="A606">
            <v>0.25</v>
          </cell>
          <cell r="B606">
            <v>0.25</v>
          </cell>
        </row>
        <row r="607">
          <cell r="A607">
            <v>0.25</v>
          </cell>
          <cell r="B607">
            <v>0.25</v>
          </cell>
        </row>
        <row r="608">
          <cell r="A608">
            <v>0.25</v>
          </cell>
          <cell r="B608">
            <v>0.25</v>
          </cell>
        </row>
        <row r="609">
          <cell r="A609">
            <v>0.25</v>
          </cell>
          <cell r="B609">
            <v>0.25</v>
          </cell>
        </row>
        <row r="610">
          <cell r="A610">
            <v>0.25</v>
          </cell>
          <cell r="B610">
            <v>0.25</v>
          </cell>
        </row>
        <row r="611">
          <cell r="A611">
            <v>0.25</v>
          </cell>
          <cell r="B611">
            <v>0.25</v>
          </cell>
        </row>
        <row r="612">
          <cell r="A612">
            <v>0.25</v>
          </cell>
          <cell r="B612">
            <v>0.25</v>
          </cell>
        </row>
        <row r="613">
          <cell r="A613">
            <v>0.25</v>
          </cell>
          <cell r="B613">
            <v>0.25</v>
          </cell>
        </row>
        <row r="614">
          <cell r="A614">
            <v>0.25</v>
          </cell>
          <cell r="B614">
            <v>0.25</v>
          </cell>
        </row>
        <row r="615">
          <cell r="A615">
            <v>0.25</v>
          </cell>
          <cell r="B615">
            <v>0.25</v>
          </cell>
        </row>
        <row r="616">
          <cell r="A616">
            <v>0.25</v>
          </cell>
          <cell r="B616">
            <v>0.25</v>
          </cell>
        </row>
        <row r="617">
          <cell r="A617">
            <v>0.25</v>
          </cell>
          <cell r="B617">
            <v>0.25</v>
          </cell>
        </row>
        <row r="618">
          <cell r="A618">
            <v>0.25</v>
          </cell>
          <cell r="B618">
            <v>0.25</v>
          </cell>
        </row>
        <row r="619">
          <cell r="A619">
            <v>0.25</v>
          </cell>
          <cell r="B619">
            <v>0.25</v>
          </cell>
        </row>
        <row r="620">
          <cell r="A620">
            <v>0.25</v>
          </cell>
          <cell r="B620">
            <v>0.25</v>
          </cell>
        </row>
        <row r="621">
          <cell r="A621">
            <v>0.25</v>
          </cell>
          <cell r="B621">
            <v>0.25</v>
          </cell>
        </row>
        <row r="622">
          <cell r="A622">
            <v>0.25</v>
          </cell>
          <cell r="B622">
            <v>0.25</v>
          </cell>
        </row>
        <row r="623">
          <cell r="A623">
            <v>0.25</v>
          </cell>
          <cell r="B623">
            <v>0.25</v>
          </cell>
        </row>
        <row r="624">
          <cell r="A624">
            <v>0.25</v>
          </cell>
          <cell r="B624">
            <v>0.25</v>
          </cell>
        </row>
        <row r="625">
          <cell r="A625">
            <v>0.25</v>
          </cell>
          <cell r="B625">
            <v>0.25</v>
          </cell>
        </row>
        <row r="626">
          <cell r="A626">
            <v>0.25</v>
          </cell>
          <cell r="B626">
            <v>0.25</v>
          </cell>
        </row>
        <row r="627">
          <cell r="A627">
            <v>0.25</v>
          </cell>
          <cell r="B627">
            <v>0.25</v>
          </cell>
        </row>
        <row r="628">
          <cell r="A628">
            <v>0.25</v>
          </cell>
          <cell r="B628">
            <v>0.25</v>
          </cell>
        </row>
        <row r="629">
          <cell r="A629">
            <v>0.25</v>
          </cell>
          <cell r="B629">
            <v>0.25</v>
          </cell>
        </row>
        <row r="630">
          <cell r="A630">
            <v>0.25</v>
          </cell>
          <cell r="B630">
            <v>0.25</v>
          </cell>
        </row>
        <row r="631">
          <cell r="A631">
            <v>0.25</v>
          </cell>
          <cell r="B631">
            <v>0.25</v>
          </cell>
        </row>
        <row r="632">
          <cell r="A632">
            <v>0.25</v>
          </cell>
          <cell r="B632">
            <v>0.25</v>
          </cell>
        </row>
        <row r="633">
          <cell r="A633">
            <v>0.25</v>
          </cell>
          <cell r="B633">
            <v>0.25</v>
          </cell>
        </row>
        <row r="634">
          <cell r="A634">
            <v>0.25</v>
          </cell>
          <cell r="B634">
            <v>0.25</v>
          </cell>
        </row>
        <row r="635">
          <cell r="A635">
            <v>0.25</v>
          </cell>
          <cell r="B635">
            <v>0.25</v>
          </cell>
        </row>
        <row r="636">
          <cell r="A636">
            <v>0.25</v>
          </cell>
          <cell r="B636">
            <v>0.25</v>
          </cell>
        </row>
        <row r="637">
          <cell r="A637">
            <v>0.25</v>
          </cell>
          <cell r="B637">
            <v>0.25</v>
          </cell>
        </row>
        <row r="638">
          <cell r="A638">
            <v>0.25</v>
          </cell>
          <cell r="B638">
            <v>0.25</v>
          </cell>
        </row>
        <row r="639">
          <cell r="A639">
            <v>0.25</v>
          </cell>
          <cell r="B639">
            <v>0.25</v>
          </cell>
        </row>
        <row r="640">
          <cell r="A640">
            <v>0.25</v>
          </cell>
          <cell r="B640">
            <v>0.25</v>
          </cell>
        </row>
        <row r="641">
          <cell r="A641">
            <v>0.25</v>
          </cell>
          <cell r="B641">
            <v>0.25</v>
          </cell>
        </row>
        <row r="642">
          <cell r="A642">
            <v>0.25</v>
          </cell>
          <cell r="B642">
            <v>0.25</v>
          </cell>
        </row>
        <row r="643">
          <cell r="A643">
            <v>0.25</v>
          </cell>
          <cell r="B643">
            <v>0.25</v>
          </cell>
        </row>
        <row r="644">
          <cell r="A644">
            <v>0.25</v>
          </cell>
          <cell r="B644">
            <v>0.25</v>
          </cell>
        </row>
        <row r="645">
          <cell r="A645">
            <v>0.25</v>
          </cell>
          <cell r="B645">
            <v>0.25</v>
          </cell>
        </row>
        <row r="646">
          <cell r="A646">
            <v>0.25</v>
          </cell>
          <cell r="B646">
            <v>0.25</v>
          </cell>
        </row>
        <row r="647">
          <cell r="A647">
            <v>0.25</v>
          </cell>
          <cell r="B647">
            <v>0.25</v>
          </cell>
        </row>
        <row r="648">
          <cell r="A648">
            <v>0.25</v>
          </cell>
          <cell r="B648">
            <v>0.25</v>
          </cell>
        </row>
        <row r="649">
          <cell r="A649">
            <v>0.25</v>
          </cell>
          <cell r="B649">
            <v>0.25</v>
          </cell>
        </row>
        <row r="650">
          <cell r="A650">
            <v>0.25</v>
          </cell>
          <cell r="B650">
            <v>0.25</v>
          </cell>
        </row>
        <row r="651">
          <cell r="A651">
            <v>0.25</v>
          </cell>
          <cell r="B651">
            <v>0.25</v>
          </cell>
        </row>
        <row r="652">
          <cell r="A652">
            <v>0.25</v>
          </cell>
          <cell r="B652">
            <v>0.25</v>
          </cell>
        </row>
        <row r="653">
          <cell r="A653">
            <v>0.25</v>
          </cell>
          <cell r="B653">
            <v>0.25</v>
          </cell>
        </row>
        <row r="654">
          <cell r="A654">
            <v>0.25</v>
          </cell>
          <cell r="B654">
            <v>0.25</v>
          </cell>
        </row>
        <row r="655">
          <cell r="A655">
            <v>0.25</v>
          </cell>
          <cell r="B655">
            <v>0.25</v>
          </cell>
        </row>
        <row r="656">
          <cell r="A656">
            <v>0.25</v>
          </cell>
          <cell r="B656">
            <v>0.25</v>
          </cell>
        </row>
        <row r="657">
          <cell r="A657">
            <v>0.25</v>
          </cell>
          <cell r="B657">
            <v>0.25</v>
          </cell>
        </row>
        <row r="658">
          <cell r="A658">
            <v>0.25</v>
          </cell>
          <cell r="B658">
            <v>0.25</v>
          </cell>
        </row>
        <row r="659">
          <cell r="A659">
            <v>0.25</v>
          </cell>
          <cell r="B659">
            <v>0.25</v>
          </cell>
        </row>
        <row r="660">
          <cell r="A660">
            <v>0.25</v>
          </cell>
          <cell r="B660">
            <v>0.25</v>
          </cell>
        </row>
        <row r="661">
          <cell r="A661">
            <v>0.25</v>
          </cell>
          <cell r="B661">
            <v>0.25</v>
          </cell>
        </row>
        <row r="662">
          <cell r="A662">
            <v>0.25</v>
          </cell>
          <cell r="B662">
            <v>0.25</v>
          </cell>
        </row>
        <row r="663">
          <cell r="A663">
            <v>0.25</v>
          </cell>
          <cell r="B663">
            <v>0.25</v>
          </cell>
        </row>
        <row r="664">
          <cell r="A664">
            <v>0.25</v>
          </cell>
          <cell r="B664">
            <v>0.25</v>
          </cell>
        </row>
        <row r="665">
          <cell r="A665">
            <v>0.25</v>
          </cell>
          <cell r="B665">
            <v>0.25</v>
          </cell>
        </row>
        <row r="666">
          <cell r="A666">
            <v>0.25</v>
          </cell>
          <cell r="B666">
            <v>0.25</v>
          </cell>
        </row>
        <row r="667">
          <cell r="A667">
            <v>0.25</v>
          </cell>
          <cell r="B667">
            <v>0.25</v>
          </cell>
        </row>
        <row r="668">
          <cell r="A668">
            <v>0.25</v>
          </cell>
          <cell r="B668">
            <v>0.25</v>
          </cell>
        </row>
        <row r="669">
          <cell r="A669">
            <v>0.25</v>
          </cell>
          <cell r="B669">
            <v>0.25</v>
          </cell>
        </row>
        <row r="670">
          <cell r="A670">
            <v>0.25</v>
          </cell>
          <cell r="B670">
            <v>0.25</v>
          </cell>
        </row>
        <row r="671">
          <cell r="A671">
            <v>0.25</v>
          </cell>
          <cell r="B671">
            <v>0.25</v>
          </cell>
        </row>
        <row r="672">
          <cell r="A672">
            <v>0.25</v>
          </cell>
          <cell r="B672">
            <v>0.25</v>
          </cell>
        </row>
        <row r="673">
          <cell r="A673">
            <v>0.25</v>
          </cell>
          <cell r="B673">
            <v>0.25</v>
          </cell>
        </row>
        <row r="674">
          <cell r="A674">
            <v>0.25</v>
          </cell>
          <cell r="B674">
            <v>0.25</v>
          </cell>
        </row>
        <row r="675">
          <cell r="A675">
            <v>0.25</v>
          </cell>
          <cell r="B675">
            <v>0.25</v>
          </cell>
        </row>
        <row r="676">
          <cell r="A676">
            <v>0.25</v>
          </cell>
          <cell r="B676">
            <v>0.25</v>
          </cell>
        </row>
        <row r="677">
          <cell r="A677">
            <v>0.25</v>
          </cell>
          <cell r="B677">
            <v>0.25</v>
          </cell>
        </row>
        <row r="678">
          <cell r="A678">
            <v>0.25</v>
          </cell>
          <cell r="B678">
            <v>0.25</v>
          </cell>
        </row>
        <row r="679">
          <cell r="A679">
            <v>0.25</v>
          </cell>
          <cell r="B679">
            <v>0.25</v>
          </cell>
        </row>
        <row r="680">
          <cell r="A680">
            <v>0.25</v>
          </cell>
          <cell r="B680">
            <v>0.25</v>
          </cell>
        </row>
        <row r="681">
          <cell r="A681">
            <v>0.25</v>
          </cell>
          <cell r="B681">
            <v>0.25</v>
          </cell>
        </row>
        <row r="682">
          <cell r="A682">
            <v>0.25</v>
          </cell>
          <cell r="B682">
            <v>0.25</v>
          </cell>
        </row>
        <row r="683">
          <cell r="A683">
            <v>0.25</v>
          </cell>
          <cell r="B683">
            <v>0.25</v>
          </cell>
        </row>
        <row r="684">
          <cell r="A684">
            <v>0.25</v>
          </cell>
          <cell r="B684">
            <v>0.25</v>
          </cell>
        </row>
        <row r="685">
          <cell r="A685">
            <v>0.25</v>
          </cell>
          <cell r="B685">
            <v>0.25</v>
          </cell>
        </row>
        <row r="686">
          <cell r="A686">
            <v>0.25</v>
          </cell>
          <cell r="B686">
            <v>0.25</v>
          </cell>
        </row>
        <row r="687">
          <cell r="A687">
            <v>0.25</v>
          </cell>
          <cell r="B687">
            <v>0.25</v>
          </cell>
        </row>
        <row r="688">
          <cell r="A688">
            <v>0.25</v>
          </cell>
          <cell r="B688">
            <v>0.25</v>
          </cell>
        </row>
        <row r="689">
          <cell r="A689">
            <v>0.25</v>
          </cell>
          <cell r="B689">
            <v>0.25</v>
          </cell>
        </row>
        <row r="690">
          <cell r="A690">
            <v>0.25</v>
          </cell>
          <cell r="B690">
            <v>0.25</v>
          </cell>
        </row>
        <row r="691">
          <cell r="A691">
            <v>0.25</v>
          </cell>
          <cell r="B691">
            <v>0.25</v>
          </cell>
        </row>
        <row r="692">
          <cell r="A692">
            <v>0.25</v>
          </cell>
          <cell r="B692">
            <v>0.25</v>
          </cell>
        </row>
        <row r="693">
          <cell r="A693">
            <v>0.25</v>
          </cell>
          <cell r="B693">
            <v>0.25</v>
          </cell>
        </row>
        <row r="694">
          <cell r="A694">
            <v>0.25</v>
          </cell>
          <cell r="B694">
            <v>0.25</v>
          </cell>
        </row>
        <row r="695">
          <cell r="A695">
            <v>0.25</v>
          </cell>
          <cell r="B695">
            <v>0.25</v>
          </cell>
        </row>
        <row r="696">
          <cell r="A696">
            <v>0.25</v>
          </cell>
          <cell r="B696">
            <v>0.25</v>
          </cell>
        </row>
        <row r="697">
          <cell r="A697">
            <v>0.25</v>
          </cell>
          <cell r="B697">
            <v>0.25</v>
          </cell>
        </row>
        <row r="698">
          <cell r="A698">
            <v>0.25</v>
          </cell>
          <cell r="B698">
            <v>0.25</v>
          </cell>
        </row>
        <row r="699">
          <cell r="A699">
            <v>0.25</v>
          </cell>
          <cell r="B699">
            <v>0.25</v>
          </cell>
        </row>
        <row r="700">
          <cell r="A700">
            <v>0.25</v>
          </cell>
          <cell r="B700">
            <v>0.25</v>
          </cell>
        </row>
        <row r="701">
          <cell r="A701">
            <v>0.25</v>
          </cell>
          <cell r="B701">
            <v>0.25</v>
          </cell>
        </row>
        <row r="702">
          <cell r="A702">
            <v>0.25</v>
          </cell>
          <cell r="B702">
            <v>0.25</v>
          </cell>
        </row>
        <row r="703">
          <cell r="A703">
            <v>0.25</v>
          </cell>
          <cell r="B703">
            <v>0.25</v>
          </cell>
        </row>
        <row r="704">
          <cell r="A704">
            <v>0.25</v>
          </cell>
          <cell r="B704">
            <v>0.25</v>
          </cell>
        </row>
        <row r="705">
          <cell r="A705">
            <v>0.25</v>
          </cell>
          <cell r="B705">
            <v>0.25</v>
          </cell>
        </row>
        <row r="706">
          <cell r="A706">
            <v>0.25</v>
          </cell>
          <cell r="B706">
            <v>0.25</v>
          </cell>
        </row>
        <row r="707">
          <cell r="A707">
            <v>0.25</v>
          </cell>
          <cell r="B707">
            <v>0.25</v>
          </cell>
        </row>
        <row r="708">
          <cell r="A708">
            <v>0.25</v>
          </cell>
          <cell r="B708">
            <v>0.25</v>
          </cell>
        </row>
        <row r="709">
          <cell r="A709">
            <v>0.25</v>
          </cell>
          <cell r="B709">
            <v>0.25</v>
          </cell>
        </row>
        <row r="710">
          <cell r="A710">
            <v>0.25</v>
          </cell>
          <cell r="B710">
            <v>0.25</v>
          </cell>
        </row>
        <row r="711">
          <cell r="A711">
            <v>0.25</v>
          </cell>
          <cell r="B711">
            <v>0.25</v>
          </cell>
        </row>
        <row r="712">
          <cell r="A712">
            <v>0.25</v>
          </cell>
          <cell r="B712">
            <v>0.25</v>
          </cell>
        </row>
        <row r="713">
          <cell r="A713">
            <v>0.25</v>
          </cell>
          <cell r="B713">
            <v>0.25</v>
          </cell>
        </row>
        <row r="714">
          <cell r="A714">
            <v>0.25</v>
          </cell>
          <cell r="B714">
            <v>0.25</v>
          </cell>
        </row>
        <row r="715">
          <cell r="A715">
            <v>0.25</v>
          </cell>
          <cell r="B715">
            <v>0.25</v>
          </cell>
        </row>
        <row r="716">
          <cell r="A716">
            <v>0.25</v>
          </cell>
          <cell r="B716">
            <v>0.25</v>
          </cell>
        </row>
        <row r="717">
          <cell r="A717">
            <v>0.25</v>
          </cell>
          <cell r="B717">
            <v>0.25</v>
          </cell>
        </row>
        <row r="718">
          <cell r="A718">
            <v>0.25</v>
          </cell>
          <cell r="B718">
            <v>0.25</v>
          </cell>
        </row>
        <row r="719">
          <cell r="A719">
            <v>0.25</v>
          </cell>
          <cell r="B719">
            <v>0.25</v>
          </cell>
        </row>
        <row r="720">
          <cell r="A720">
            <v>0.25</v>
          </cell>
          <cell r="B720">
            <v>0.25</v>
          </cell>
        </row>
        <row r="721">
          <cell r="A721">
            <v>0.25</v>
          </cell>
          <cell r="B721">
            <v>0.25</v>
          </cell>
        </row>
        <row r="722">
          <cell r="A722">
            <v>0.25</v>
          </cell>
          <cell r="B722">
            <v>0.25</v>
          </cell>
        </row>
        <row r="723">
          <cell r="A723">
            <v>0.25</v>
          </cell>
          <cell r="B723">
            <v>0.25</v>
          </cell>
        </row>
        <row r="724">
          <cell r="A724">
            <v>0.25</v>
          </cell>
          <cell r="B724">
            <v>0.25</v>
          </cell>
        </row>
        <row r="725">
          <cell r="A725">
            <v>0.25</v>
          </cell>
          <cell r="B725">
            <v>0.25</v>
          </cell>
        </row>
        <row r="726">
          <cell r="A726">
            <v>0.25</v>
          </cell>
          <cell r="B726">
            <v>0.25</v>
          </cell>
        </row>
        <row r="727">
          <cell r="A727">
            <v>0.25</v>
          </cell>
          <cell r="B727">
            <v>0.25</v>
          </cell>
        </row>
        <row r="728">
          <cell r="A728">
            <v>0.25</v>
          </cell>
          <cell r="B728">
            <v>0.25</v>
          </cell>
        </row>
        <row r="729">
          <cell r="A729">
            <v>0.25</v>
          </cell>
          <cell r="B729">
            <v>0.25</v>
          </cell>
        </row>
        <row r="730">
          <cell r="A730">
            <v>0.25</v>
          </cell>
          <cell r="B730">
            <v>0.25</v>
          </cell>
        </row>
        <row r="731">
          <cell r="A731">
            <v>0.25</v>
          </cell>
          <cell r="B731">
            <v>0.25</v>
          </cell>
        </row>
        <row r="732">
          <cell r="A732">
            <v>0.25</v>
          </cell>
          <cell r="B732">
            <v>0.25</v>
          </cell>
        </row>
        <row r="733">
          <cell r="A733">
            <v>0.25</v>
          </cell>
          <cell r="B733">
            <v>0.25</v>
          </cell>
        </row>
        <row r="734">
          <cell r="A734">
            <v>0.25</v>
          </cell>
          <cell r="B734">
            <v>0.25</v>
          </cell>
        </row>
        <row r="735">
          <cell r="A735">
            <v>0.25</v>
          </cell>
          <cell r="B735">
            <v>0.25</v>
          </cell>
        </row>
        <row r="736">
          <cell r="A736">
            <v>0.25</v>
          </cell>
          <cell r="B736">
            <v>0.25</v>
          </cell>
        </row>
        <row r="737">
          <cell r="A737">
            <v>0.25</v>
          </cell>
          <cell r="B737">
            <v>0.25</v>
          </cell>
        </row>
        <row r="738">
          <cell r="A738">
            <v>0.25</v>
          </cell>
          <cell r="B738">
            <v>0.25</v>
          </cell>
        </row>
        <row r="739">
          <cell r="A739">
            <v>0.25</v>
          </cell>
          <cell r="B739">
            <v>0.25</v>
          </cell>
        </row>
        <row r="740">
          <cell r="A740">
            <v>0.25</v>
          </cell>
          <cell r="B740">
            <v>0.25</v>
          </cell>
        </row>
        <row r="741">
          <cell r="A741">
            <v>0.25</v>
          </cell>
          <cell r="B741">
            <v>0.25</v>
          </cell>
        </row>
        <row r="742">
          <cell r="A742">
            <v>0.25</v>
          </cell>
          <cell r="B742">
            <v>0.25</v>
          </cell>
        </row>
        <row r="743">
          <cell r="A743">
            <v>0.25</v>
          </cell>
          <cell r="B743">
            <v>0.25</v>
          </cell>
        </row>
        <row r="744">
          <cell r="A744">
            <v>0.25</v>
          </cell>
          <cell r="B744">
            <v>0.25</v>
          </cell>
        </row>
        <row r="745">
          <cell r="A745">
            <v>0.25</v>
          </cell>
          <cell r="B745">
            <v>0.25</v>
          </cell>
        </row>
        <row r="746">
          <cell r="A746">
            <v>0.25</v>
          </cell>
          <cell r="B746">
            <v>0.25</v>
          </cell>
        </row>
        <row r="747">
          <cell r="A747">
            <v>0.25</v>
          </cell>
          <cell r="B747">
            <v>0.25</v>
          </cell>
        </row>
        <row r="748">
          <cell r="A748">
            <v>0.25</v>
          </cell>
          <cell r="B748">
            <v>0.25</v>
          </cell>
        </row>
        <row r="749">
          <cell r="A749">
            <v>0.25</v>
          </cell>
          <cell r="B749">
            <v>0.25</v>
          </cell>
        </row>
        <row r="750">
          <cell r="A750">
            <v>0.25</v>
          </cell>
          <cell r="B750">
            <v>0.25</v>
          </cell>
        </row>
        <row r="751">
          <cell r="A751">
            <v>0.25</v>
          </cell>
          <cell r="B751">
            <v>0.25</v>
          </cell>
        </row>
        <row r="752">
          <cell r="A752">
            <v>0.25</v>
          </cell>
          <cell r="B752">
            <v>0.25</v>
          </cell>
        </row>
        <row r="753">
          <cell r="A753">
            <v>0.25</v>
          </cell>
          <cell r="B753">
            <v>0.25</v>
          </cell>
        </row>
        <row r="754">
          <cell r="A754">
            <v>0.25</v>
          </cell>
          <cell r="B754">
            <v>0.25</v>
          </cell>
        </row>
        <row r="755">
          <cell r="A755">
            <v>0.25</v>
          </cell>
          <cell r="B755">
            <v>0.25</v>
          </cell>
        </row>
        <row r="756">
          <cell r="A756">
            <v>0.25</v>
          </cell>
          <cell r="B756">
            <v>0.25</v>
          </cell>
        </row>
        <row r="757">
          <cell r="A757">
            <v>0.25</v>
          </cell>
          <cell r="B757">
            <v>0.25</v>
          </cell>
        </row>
        <row r="758">
          <cell r="A758">
            <v>0.25</v>
          </cell>
          <cell r="B758">
            <v>0.25</v>
          </cell>
        </row>
        <row r="759">
          <cell r="A759">
            <v>0.25</v>
          </cell>
          <cell r="B759">
            <v>0.25</v>
          </cell>
        </row>
        <row r="760">
          <cell r="A760">
            <v>0.25</v>
          </cell>
          <cell r="B760">
            <v>0.25</v>
          </cell>
        </row>
        <row r="761">
          <cell r="A761">
            <v>0.25</v>
          </cell>
          <cell r="B761">
            <v>0.25</v>
          </cell>
        </row>
        <row r="762">
          <cell r="A762">
            <v>0.25</v>
          </cell>
          <cell r="B762">
            <v>0.25</v>
          </cell>
        </row>
        <row r="763">
          <cell r="A763">
            <v>0.25</v>
          </cell>
          <cell r="B763">
            <v>0.25</v>
          </cell>
        </row>
        <row r="764">
          <cell r="A764">
            <v>0.25</v>
          </cell>
          <cell r="B764">
            <v>0.25</v>
          </cell>
        </row>
        <row r="765">
          <cell r="A765">
            <v>0.25</v>
          </cell>
          <cell r="B765">
            <v>0.25</v>
          </cell>
        </row>
        <row r="766">
          <cell r="A766">
            <v>0.25</v>
          </cell>
          <cell r="B766">
            <v>0.25</v>
          </cell>
        </row>
        <row r="767">
          <cell r="A767">
            <v>0.25</v>
          </cell>
          <cell r="B767">
            <v>0.25</v>
          </cell>
        </row>
        <row r="768">
          <cell r="A768">
            <v>0.25</v>
          </cell>
          <cell r="B768">
            <v>0.25</v>
          </cell>
        </row>
        <row r="769">
          <cell r="A769">
            <v>0.25</v>
          </cell>
          <cell r="B769">
            <v>0.25</v>
          </cell>
        </row>
        <row r="770">
          <cell r="A770">
            <v>0.25</v>
          </cell>
          <cell r="B770">
            <v>0.25</v>
          </cell>
        </row>
        <row r="771">
          <cell r="A771">
            <v>0.25</v>
          </cell>
          <cell r="B771">
            <v>0.25</v>
          </cell>
        </row>
        <row r="772">
          <cell r="A772">
            <v>0.25</v>
          </cell>
          <cell r="B772">
            <v>0.25</v>
          </cell>
        </row>
        <row r="773">
          <cell r="A773">
            <v>0.25</v>
          </cell>
          <cell r="B773">
            <v>0.25</v>
          </cell>
        </row>
        <row r="774">
          <cell r="A774">
            <v>0.25</v>
          </cell>
          <cell r="B774">
            <v>0.25</v>
          </cell>
        </row>
        <row r="775">
          <cell r="A775">
            <v>0.25</v>
          </cell>
          <cell r="B775">
            <v>0.25</v>
          </cell>
        </row>
        <row r="776">
          <cell r="A776">
            <v>0.25</v>
          </cell>
          <cell r="B776">
            <v>0.25</v>
          </cell>
        </row>
        <row r="777">
          <cell r="A777">
            <v>0.25</v>
          </cell>
          <cell r="B777">
            <v>0.25</v>
          </cell>
        </row>
        <row r="778">
          <cell r="A778">
            <v>0.25</v>
          </cell>
          <cell r="B778">
            <v>0.25</v>
          </cell>
        </row>
        <row r="779">
          <cell r="A779">
            <v>0.25</v>
          </cell>
          <cell r="B779">
            <v>0.25</v>
          </cell>
        </row>
        <row r="780">
          <cell r="A780">
            <v>0.25</v>
          </cell>
          <cell r="B780">
            <v>0.25</v>
          </cell>
        </row>
        <row r="781">
          <cell r="A781">
            <v>0.25</v>
          </cell>
          <cell r="B781">
            <v>0.25</v>
          </cell>
        </row>
        <row r="782">
          <cell r="A782">
            <v>0.25</v>
          </cell>
          <cell r="B782">
            <v>0.25</v>
          </cell>
        </row>
        <row r="783">
          <cell r="A783">
            <v>0.25</v>
          </cell>
          <cell r="B783">
            <v>0.25</v>
          </cell>
        </row>
        <row r="784">
          <cell r="A784">
            <v>0.25</v>
          </cell>
          <cell r="B784">
            <v>0.25</v>
          </cell>
        </row>
        <row r="785">
          <cell r="A785">
            <v>0.25</v>
          </cell>
          <cell r="B785">
            <v>0.25</v>
          </cell>
        </row>
        <row r="786">
          <cell r="A786">
            <v>0.25</v>
          </cell>
          <cell r="B786">
            <v>0.25</v>
          </cell>
        </row>
        <row r="787">
          <cell r="A787">
            <v>0.25</v>
          </cell>
          <cell r="B787">
            <v>0.25</v>
          </cell>
        </row>
        <row r="788">
          <cell r="A788">
            <v>0.25</v>
          </cell>
          <cell r="B788">
            <v>0.25</v>
          </cell>
        </row>
        <row r="789">
          <cell r="A789">
            <v>0.25</v>
          </cell>
          <cell r="B789">
            <v>0.25</v>
          </cell>
        </row>
        <row r="790">
          <cell r="A790">
            <v>0.25</v>
          </cell>
          <cell r="B790">
            <v>0.25</v>
          </cell>
        </row>
        <row r="791">
          <cell r="A791">
            <v>0.25</v>
          </cell>
          <cell r="B791">
            <v>0.25</v>
          </cell>
        </row>
        <row r="792">
          <cell r="A792">
            <v>0.25</v>
          </cell>
          <cell r="B792">
            <v>0.25</v>
          </cell>
        </row>
        <row r="793">
          <cell r="A793">
            <v>0.25</v>
          </cell>
          <cell r="B793">
            <v>0.25</v>
          </cell>
        </row>
        <row r="794">
          <cell r="A794">
            <v>0.25</v>
          </cell>
          <cell r="B794">
            <v>0.25</v>
          </cell>
        </row>
        <row r="795">
          <cell r="A795">
            <v>0.25</v>
          </cell>
          <cell r="B795">
            <v>0.25</v>
          </cell>
        </row>
        <row r="796">
          <cell r="A796">
            <v>0.25</v>
          </cell>
          <cell r="B796">
            <v>0.25</v>
          </cell>
        </row>
        <row r="797">
          <cell r="A797">
            <v>0.25</v>
          </cell>
          <cell r="B797">
            <v>0.25</v>
          </cell>
        </row>
        <row r="798">
          <cell r="A798">
            <v>0.25</v>
          </cell>
          <cell r="B798">
            <v>0.25</v>
          </cell>
        </row>
        <row r="799">
          <cell r="A799">
            <v>0.25</v>
          </cell>
          <cell r="B799">
            <v>0.25</v>
          </cell>
        </row>
        <row r="800">
          <cell r="A800">
            <v>0.25</v>
          </cell>
          <cell r="B800">
            <v>0.25</v>
          </cell>
        </row>
        <row r="801">
          <cell r="A801">
            <v>0.25</v>
          </cell>
          <cell r="B801">
            <v>0.25</v>
          </cell>
        </row>
        <row r="802">
          <cell r="A802">
            <v>0.25</v>
          </cell>
          <cell r="B802">
            <v>0.25</v>
          </cell>
        </row>
        <row r="803">
          <cell r="A803">
            <v>0.25</v>
          </cell>
          <cell r="B803">
            <v>0.25</v>
          </cell>
        </row>
        <row r="804">
          <cell r="A804">
            <v>0.25</v>
          </cell>
          <cell r="B804">
            <v>0.25</v>
          </cell>
        </row>
        <row r="805">
          <cell r="A805">
            <v>0.25</v>
          </cell>
          <cell r="B805">
            <v>0.25</v>
          </cell>
        </row>
        <row r="806">
          <cell r="A806">
            <v>0.25</v>
          </cell>
          <cell r="B806">
            <v>0.25</v>
          </cell>
        </row>
        <row r="807">
          <cell r="A807">
            <v>0.25</v>
          </cell>
          <cell r="B807">
            <v>0.25</v>
          </cell>
        </row>
        <row r="808">
          <cell r="A808">
            <v>0.25</v>
          </cell>
          <cell r="B808">
            <v>0.25</v>
          </cell>
        </row>
        <row r="809">
          <cell r="A809">
            <v>0.25</v>
          </cell>
          <cell r="B809">
            <v>0.25</v>
          </cell>
        </row>
        <row r="810">
          <cell r="A810">
            <v>0.25</v>
          </cell>
          <cell r="B810">
            <v>0.25</v>
          </cell>
        </row>
        <row r="811">
          <cell r="A811">
            <v>0.25</v>
          </cell>
          <cell r="B811">
            <v>0.25</v>
          </cell>
        </row>
        <row r="812">
          <cell r="A812">
            <v>0.25</v>
          </cell>
          <cell r="B812">
            <v>0.25</v>
          </cell>
        </row>
        <row r="813">
          <cell r="A813">
            <v>0.25</v>
          </cell>
          <cell r="B813">
            <v>0.25</v>
          </cell>
        </row>
        <row r="814">
          <cell r="A814">
            <v>0.25</v>
          </cell>
          <cell r="B814">
            <v>0.25</v>
          </cell>
        </row>
        <row r="815">
          <cell r="A815">
            <v>0.25</v>
          </cell>
          <cell r="B815">
            <v>0.25</v>
          </cell>
        </row>
        <row r="816">
          <cell r="A816">
            <v>0.25</v>
          </cell>
          <cell r="B816">
            <v>0.25</v>
          </cell>
        </row>
        <row r="817">
          <cell r="A817">
            <v>0.25</v>
          </cell>
          <cell r="B817">
            <v>0.25</v>
          </cell>
        </row>
        <row r="818">
          <cell r="A818">
            <v>0.25</v>
          </cell>
          <cell r="B818">
            <v>0.25</v>
          </cell>
        </row>
        <row r="819">
          <cell r="A819">
            <v>0.25</v>
          </cell>
          <cell r="B819">
            <v>0.25</v>
          </cell>
        </row>
        <row r="820">
          <cell r="A820">
            <v>0.25</v>
          </cell>
          <cell r="B820">
            <v>0.25</v>
          </cell>
        </row>
        <row r="821">
          <cell r="A821">
            <v>0.25</v>
          </cell>
          <cell r="B821">
            <v>0.25</v>
          </cell>
        </row>
        <row r="822">
          <cell r="A822">
            <v>0.25</v>
          </cell>
          <cell r="B822">
            <v>0.25</v>
          </cell>
        </row>
        <row r="823">
          <cell r="A823">
            <v>0.25</v>
          </cell>
          <cell r="B823">
            <v>0.25</v>
          </cell>
        </row>
        <row r="824">
          <cell r="A824">
            <v>0.25</v>
          </cell>
          <cell r="B824">
            <v>0.25</v>
          </cell>
        </row>
        <row r="825">
          <cell r="A825">
            <v>0.25</v>
          </cell>
          <cell r="B825">
            <v>0.25</v>
          </cell>
        </row>
        <row r="826">
          <cell r="A826">
            <v>0.25</v>
          </cell>
          <cell r="B826">
            <v>0.25</v>
          </cell>
        </row>
        <row r="827">
          <cell r="A827">
            <v>0.25</v>
          </cell>
          <cell r="B827">
            <v>0.25</v>
          </cell>
        </row>
        <row r="828">
          <cell r="A828">
            <v>0.25</v>
          </cell>
          <cell r="B828">
            <v>0.25</v>
          </cell>
        </row>
        <row r="829">
          <cell r="A829">
            <v>0.25</v>
          </cell>
          <cell r="B829">
            <v>0.25</v>
          </cell>
        </row>
        <row r="830">
          <cell r="A830">
            <v>0.25</v>
          </cell>
          <cell r="B830">
            <v>0.25</v>
          </cell>
        </row>
        <row r="831">
          <cell r="A831">
            <v>0.25</v>
          </cell>
          <cell r="B831">
            <v>0.25</v>
          </cell>
        </row>
        <row r="832">
          <cell r="A832">
            <v>0.25</v>
          </cell>
          <cell r="B832">
            <v>0.25</v>
          </cell>
        </row>
        <row r="833">
          <cell r="A833">
            <v>0.25</v>
          </cell>
          <cell r="B833">
            <v>0.25</v>
          </cell>
        </row>
        <row r="834">
          <cell r="A834">
            <v>0.25</v>
          </cell>
          <cell r="B834">
            <v>0.25</v>
          </cell>
        </row>
        <row r="835">
          <cell r="A835">
            <v>0.25</v>
          </cell>
          <cell r="B835">
            <v>0.25</v>
          </cell>
        </row>
        <row r="836">
          <cell r="A836">
            <v>0.25</v>
          </cell>
          <cell r="B836">
            <v>0.25</v>
          </cell>
        </row>
        <row r="837">
          <cell r="A837">
            <v>0.25</v>
          </cell>
          <cell r="B837">
            <v>0.25</v>
          </cell>
        </row>
        <row r="838">
          <cell r="A838">
            <v>0.25</v>
          </cell>
          <cell r="B838">
            <v>0.25</v>
          </cell>
        </row>
        <row r="839">
          <cell r="A839">
            <v>0.25</v>
          </cell>
          <cell r="B839">
            <v>0.25</v>
          </cell>
        </row>
        <row r="840">
          <cell r="A840">
            <v>0.25</v>
          </cell>
          <cell r="B840">
            <v>0.25</v>
          </cell>
        </row>
        <row r="841">
          <cell r="A841">
            <v>0.25</v>
          </cell>
          <cell r="B841">
            <v>0.25</v>
          </cell>
        </row>
        <row r="842">
          <cell r="A842">
            <v>0.25</v>
          </cell>
          <cell r="B842">
            <v>0.25</v>
          </cell>
        </row>
        <row r="843">
          <cell r="A843">
            <v>0.25</v>
          </cell>
          <cell r="B843">
            <v>0.25</v>
          </cell>
        </row>
        <row r="844">
          <cell r="A844">
            <v>0.25</v>
          </cell>
          <cell r="B844">
            <v>0.25</v>
          </cell>
        </row>
        <row r="845">
          <cell r="A845">
            <v>0.25</v>
          </cell>
          <cell r="B845">
            <v>0.25</v>
          </cell>
        </row>
        <row r="846">
          <cell r="A846">
            <v>0.25</v>
          </cell>
          <cell r="B846">
            <v>0.25</v>
          </cell>
        </row>
        <row r="847">
          <cell r="A847">
            <v>0.25</v>
          </cell>
          <cell r="B847">
            <v>0.25</v>
          </cell>
        </row>
        <row r="848">
          <cell r="A848">
            <v>0.25</v>
          </cell>
          <cell r="B848">
            <v>0.25</v>
          </cell>
        </row>
        <row r="849">
          <cell r="A849">
            <v>0.25</v>
          </cell>
          <cell r="B849">
            <v>0.25</v>
          </cell>
        </row>
        <row r="850">
          <cell r="A850">
            <v>0.25</v>
          </cell>
          <cell r="B850">
            <v>0.25</v>
          </cell>
        </row>
        <row r="851">
          <cell r="A851">
            <v>0.25</v>
          </cell>
          <cell r="B851">
            <v>0.25</v>
          </cell>
        </row>
        <row r="852">
          <cell r="A852">
            <v>0.25</v>
          </cell>
          <cell r="B852">
            <v>0.25</v>
          </cell>
        </row>
        <row r="853">
          <cell r="A853">
            <v>0.25</v>
          </cell>
          <cell r="B853">
            <v>0.25</v>
          </cell>
        </row>
        <row r="854">
          <cell r="A854">
            <v>0.25</v>
          </cell>
          <cell r="B854">
            <v>0.25</v>
          </cell>
        </row>
        <row r="855">
          <cell r="A855">
            <v>0.25</v>
          </cell>
          <cell r="B855">
            <v>0.25</v>
          </cell>
        </row>
        <row r="856">
          <cell r="A856">
            <v>0.25</v>
          </cell>
          <cell r="B856">
            <v>0.25</v>
          </cell>
        </row>
        <row r="857">
          <cell r="A857">
            <v>0.25</v>
          </cell>
          <cell r="B857">
            <v>0.25</v>
          </cell>
        </row>
        <row r="858">
          <cell r="A858">
            <v>0.25</v>
          </cell>
          <cell r="B858">
            <v>0.25</v>
          </cell>
        </row>
        <row r="859">
          <cell r="A859">
            <v>0.25</v>
          </cell>
          <cell r="B859">
            <v>0.25</v>
          </cell>
        </row>
        <row r="860">
          <cell r="A860">
            <v>0.25</v>
          </cell>
          <cell r="B860">
            <v>0.25</v>
          </cell>
        </row>
        <row r="861">
          <cell r="A861">
            <v>0.25</v>
          </cell>
          <cell r="B861">
            <v>0.25</v>
          </cell>
        </row>
        <row r="862">
          <cell r="A862">
            <v>0.25</v>
          </cell>
          <cell r="B862">
            <v>0.25</v>
          </cell>
        </row>
        <row r="863">
          <cell r="A863">
            <v>0.25</v>
          </cell>
          <cell r="B863">
            <v>0.25</v>
          </cell>
        </row>
        <row r="864">
          <cell r="A864">
            <v>0.25</v>
          </cell>
          <cell r="B864">
            <v>0.25</v>
          </cell>
        </row>
        <row r="865">
          <cell r="A865">
            <v>0.25</v>
          </cell>
          <cell r="B865">
            <v>0.25</v>
          </cell>
        </row>
        <row r="866">
          <cell r="A866">
            <v>0.25</v>
          </cell>
          <cell r="B866">
            <v>0.25</v>
          </cell>
        </row>
        <row r="867">
          <cell r="A867">
            <v>0.25</v>
          </cell>
          <cell r="B867">
            <v>0.25</v>
          </cell>
        </row>
        <row r="868">
          <cell r="A868">
            <v>0.25</v>
          </cell>
          <cell r="B868">
            <v>0.25</v>
          </cell>
        </row>
        <row r="869">
          <cell r="A869">
            <v>0.25</v>
          </cell>
          <cell r="B869">
            <v>0.25</v>
          </cell>
        </row>
        <row r="870">
          <cell r="A870">
            <v>0.25</v>
          </cell>
          <cell r="B870">
            <v>0.25</v>
          </cell>
        </row>
        <row r="871">
          <cell r="A871">
            <v>0.25</v>
          </cell>
          <cell r="B871">
            <v>0.25</v>
          </cell>
        </row>
        <row r="872">
          <cell r="A872">
            <v>0.25</v>
          </cell>
          <cell r="B872">
            <v>0.25</v>
          </cell>
        </row>
        <row r="873">
          <cell r="A873">
            <v>0.25</v>
          </cell>
          <cell r="B873">
            <v>0.25</v>
          </cell>
        </row>
        <row r="874">
          <cell r="A874">
            <v>0.25</v>
          </cell>
          <cell r="B874">
            <v>0.25</v>
          </cell>
        </row>
        <row r="875">
          <cell r="A875">
            <v>0.25</v>
          </cell>
          <cell r="B875">
            <v>0.25</v>
          </cell>
        </row>
        <row r="876">
          <cell r="A876">
            <v>0.25</v>
          </cell>
          <cell r="B876">
            <v>0.25</v>
          </cell>
        </row>
        <row r="877">
          <cell r="A877">
            <v>0.25</v>
          </cell>
          <cell r="B877">
            <v>0.25</v>
          </cell>
        </row>
        <row r="878">
          <cell r="A878">
            <v>0.25</v>
          </cell>
          <cell r="B878">
            <v>0.25</v>
          </cell>
        </row>
        <row r="879">
          <cell r="A879">
            <v>0.25</v>
          </cell>
          <cell r="B879">
            <v>0.25</v>
          </cell>
        </row>
        <row r="880">
          <cell r="A880">
            <v>0.25</v>
          </cell>
          <cell r="B880">
            <v>0.25</v>
          </cell>
        </row>
        <row r="881">
          <cell r="A881">
            <v>0.25</v>
          </cell>
          <cell r="B881">
            <v>0.25</v>
          </cell>
        </row>
        <row r="882">
          <cell r="A882">
            <v>0.25</v>
          </cell>
          <cell r="B882">
            <v>0.25</v>
          </cell>
        </row>
        <row r="883">
          <cell r="A883">
            <v>0.25</v>
          </cell>
          <cell r="B883">
            <v>0.25</v>
          </cell>
        </row>
        <row r="884">
          <cell r="A884">
            <v>0.25</v>
          </cell>
          <cell r="B884">
            <v>0.25</v>
          </cell>
        </row>
        <row r="885">
          <cell r="A885">
            <v>0.25</v>
          </cell>
          <cell r="B885">
            <v>0.25</v>
          </cell>
        </row>
        <row r="886">
          <cell r="A886">
            <v>0.25</v>
          </cell>
          <cell r="B886">
            <v>0.25</v>
          </cell>
        </row>
        <row r="887">
          <cell r="A887">
            <v>0.25</v>
          </cell>
          <cell r="B887">
            <v>0.25</v>
          </cell>
        </row>
        <row r="888">
          <cell r="A888">
            <v>0.25</v>
          </cell>
          <cell r="B888">
            <v>0.25</v>
          </cell>
        </row>
        <row r="889">
          <cell r="A889">
            <v>0.25</v>
          </cell>
          <cell r="B889">
            <v>0.25</v>
          </cell>
        </row>
        <row r="890">
          <cell r="A890">
            <v>0.25</v>
          </cell>
          <cell r="B890">
            <v>0.25</v>
          </cell>
        </row>
        <row r="891">
          <cell r="A891">
            <v>0.25</v>
          </cell>
          <cell r="B891">
            <v>0.25</v>
          </cell>
        </row>
        <row r="892">
          <cell r="A892">
            <v>0.25</v>
          </cell>
          <cell r="B892">
            <v>0.25</v>
          </cell>
        </row>
        <row r="893">
          <cell r="A893">
            <v>0.25</v>
          </cell>
          <cell r="B893">
            <v>0.25</v>
          </cell>
        </row>
        <row r="894">
          <cell r="A894">
            <v>0.25</v>
          </cell>
          <cell r="B894">
            <v>0.25</v>
          </cell>
        </row>
        <row r="895">
          <cell r="A895">
            <v>0.25</v>
          </cell>
          <cell r="B895">
            <v>0.25</v>
          </cell>
        </row>
        <row r="896">
          <cell r="A896">
            <v>0.25</v>
          </cell>
          <cell r="B896">
            <v>0.25</v>
          </cell>
        </row>
        <row r="897">
          <cell r="A897">
            <v>0.25</v>
          </cell>
          <cell r="B897">
            <v>0.25</v>
          </cell>
        </row>
        <row r="898">
          <cell r="A898">
            <v>0.25</v>
          </cell>
          <cell r="B898">
            <v>0.25</v>
          </cell>
        </row>
        <row r="899">
          <cell r="A899">
            <v>0.25</v>
          </cell>
          <cell r="B899">
            <v>0.25</v>
          </cell>
        </row>
        <row r="900">
          <cell r="A900">
            <v>0.25</v>
          </cell>
          <cell r="B900">
            <v>0.25</v>
          </cell>
        </row>
        <row r="901">
          <cell r="A901">
            <v>0.25</v>
          </cell>
          <cell r="B901">
            <v>0.25</v>
          </cell>
        </row>
        <row r="902">
          <cell r="A902">
            <v>0.25</v>
          </cell>
          <cell r="B902">
            <v>0.25</v>
          </cell>
        </row>
        <row r="903">
          <cell r="A903">
            <v>0.25</v>
          </cell>
          <cell r="B903">
            <v>0.25</v>
          </cell>
        </row>
        <row r="904">
          <cell r="A904">
            <v>0.25</v>
          </cell>
          <cell r="B904">
            <v>0.25</v>
          </cell>
        </row>
        <row r="905">
          <cell r="A905">
            <v>0.25</v>
          </cell>
          <cell r="B905">
            <v>0.25</v>
          </cell>
        </row>
        <row r="906">
          <cell r="A906">
            <v>0.25</v>
          </cell>
          <cell r="B906">
            <v>0.25</v>
          </cell>
        </row>
        <row r="907">
          <cell r="A907">
            <v>0.25</v>
          </cell>
          <cell r="B907">
            <v>0.25</v>
          </cell>
        </row>
        <row r="908">
          <cell r="A908">
            <v>0.25</v>
          </cell>
          <cell r="B908">
            <v>0.25</v>
          </cell>
        </row>
        <row r="909">
          <cell r="A909">
            <v>0.25</v>
          </cell>
          <cell r="B909">
            <v>0.25</v>
          </cell>
        </row>
        <row r="910">
          <cell r="A910">
            <v>0.25</v>
          </cell>
          <cell r="B910">
            <v>0.25</v>
          </cell>
        </row>
        <row r="911">
          <cell r="A911">
            <v>0.25</v>
          </cell>
          <cell r="B911">
            <v>0.25</v>
          </cell>
        </row>
        <row r="912">
          <cell r="A912">
            <v>0.25</v>
          </cell>
          <cell r="B912">
            <v>0.25</v>
          </cell>
        </row>
        <row r="913">
          <cell r="A913">
            <v>0.25</v>
          </cell>
          <cell r="B913">
            <v>0.25</v>
          </cell>
        </row>
        <row r="914">
          <cell r="A914">
            <v>0.25</v>
          </cell>
          <cell r="B914">
            <v>0.25</v>
          </cell>
        </row>
        <row r="915">
          <cell r="A915">
            <v>0.25</v>
          </cell>
          <cell r="B915">
            <v>0.25</v>
          </cell>
        </row>
        <row r="916">
          <cell r="A916">
            <v>0.25</v>
          </cell>
          <cell r="B916">
            <v>0.25</v>
          </cell>
        </row>
        <row r="917">
          <cell r="A917">
            <v>0.25</v>
          </cell>
          <cell r="B917">
            <v>0.25</v>
          </cell>
        </row>
        <row r="918">
          <cell r="A918">
            <v>0.25</v>
          </cell>
          <cell r="B918">
            <v>0.25</v>
          </cell>
        </row>
        <row r="919">
          <cell r="A919">
            <v>0.25</v>
          </cell>
          <cell r="B919">
            <v>0.25</v>
          </cell>
        </row>
        <row r="920">
          <cell r="A920">
            <v>0.25</v>
          </cell>
          <cell r="B920">
            <v>0.25</v>
          </cell>
        </row>
        <row r="921">
          <cell r="A921">
            <v>0.25</v>
          </cell>
          <cell r="B921">
            <v>0.25</v>
          </cell>
        </row>
        <row r="922">
          <cell r="A922">
            <v>0.25</v>
          </cell>
          <cell r="B922">
            <v>0.25</v>
          </cell>
        </row>
        <row r="923">
          <cell r="A923">
            <v>0.25</v>
          </cell>
          <cell r="B923">
            <v>0.25</v>
          </cell>
        </row>
        <row r="924">
          <cell r="A924">
            <v>0.25</v>
          </cell>
          <cell r="B924">
            <v>0.25</v>
          </cell>
        </row>
        <row r="925">
          <cell r="A925">
            <v>0.25</v>
          </cell>
          <cell r="B925">
            <v>0.25</v>
          </cell>
        </row>
        <row r="926">
          <cell r="A926">
            <v>0.25</v>
          </cell>
          <cell r="B926">
            <v>0.25</v>
          </cell>
        </row>
        <row r="927">
          <cell r="A927">
            <v>0.25</v>
          </cell>
          <cell r="B927">
            <v>0.25</v>
          </cell>
        </row>
        <row r="928">
          <cell r="A928">
            <v>0.25</v>
          </cell>
          <cell r="B928">
            <v>0.25</v>
          </cell>
        </row>
        <row r="929">
          <cell r="A929">
            <v>0.25</v>
          </cell>
          <cell r="B929">
            <v>0.25</v>
          </cell>
        </row>
        <row r="930">
          <cell r="A930">
            <v>0.25</v>
          </cell>
          <cell r="B930">
            <v>0.25</v>
          </cell>
        </row>
        <row r="931">
          <cell r="A931">
            <v>0.25</v>
          </cell>
          <cell r="B931">
            <v>0.25</v>
          </cell>
        </row>
        <row r="932">
          <cell r="A932">
            <v>0.25</v>
          </cell>
          <cell r="B932">
            <v>0.25</v>
          </cell>
        </row>
        <row r="933">
          <cell r="A933">
            <v>0.25</v>
          </cell>
          <cell r="B933">
            <v>0.25</v>
          </cell>
        </row>
        <row r="934">
          <cell r="A934">
            <v>0.25</v>
          </cell>
          <cell r="B934">
            <v>0.25</v>
          </cell>
        </row>
        <row r="935">
          <cell r="A935">
            <v>0.25</v>
          </cell>
          <cell r="B935">
            <v>0.25</v>
          </cell>
        </row>
        <row r="936">
          <cell r="A936">
            <v>0.25</v>
          </cell>
          <cell r="B936">
            <v>0.25</v>
          </cell>
        </row>
        <row r="937">
          <cell r="A937">
            <v>0.25</v>
          </cell>
          <cell r="B937">
            <v>0.25</v>
          </cell>
        </row>
        <row r="938">
          <cell r="A938">
            <v>0.25</v>
          </cell>
          <cell r="B938">
            <v>0.25</v>
          </cell>
        </row>
        <row r="939">
          <cell r="A939">
            <v>0.25</v>
          </cell>
          <cell r="B939">
            <v>0.25</v>
          </cell>
        </row>
        <row r="940">
          <cell r="A940">
            <v>0.25</v>
          </cell>
          <cell r="B940">
            <v>0.25</v>
          </cell>
        </row>
        <row r="941">
          <cell r="A941">
            <v>0.25</v>
          </cell>
          <cell r="B941">
            <v>0.25</v>
          </cell>
        </row>
        <row r="942">
          <cell r="A942">
            <v>0.25</v>
          </cell>
          <cell r="B942">
            <v>0.25</v>
          </cell>
        </row>
        <row r="943">
          <cell r="A943">
            <v>0.25</v>
          </cell>
          <cell r="B943">
            <v>0.25</v>
          </cell>
        </row>
        <row r="944">
          <cell r="A944">
            <v>0.25</v>
          </cell>
          <cell r="B944">
            <v>0.25</v>
          </cell>
        </row>
        <row r="945">
          <cell r="A945">
            <v>0.25</v>
          </cell>
          <cell r="B945">
            <v>0.25</v>
          </cell>
        </row>
        <row r="946">
          <cell r="A946">
            <v>0.25</v>
          </cell>
          <cell r="B946">
            <v>0.25</v>
          </cell>
        </row>
        <row r="947">
          <cell r="A947">
            <v>0.25</v>
          </cell>
          <cell r="B947">
            <v>0.25</v>
          </cell>
        </row>
        <row r="948">
          <cell r="A948">
            <v>0.25</v>
          </cell>
          <cell r="B948">
            <v>0.25</v>
          </cell>
        </row>
        <row r="949">
          <cell r="A949">
            <v>0.25</v>
          </cell>
          <cell r="B949">
            <v>0.25</v>
          </cell>
        </row>
        <row r="950">
          <cell r="A950">
            <v>0.25</v>
          </cell>
          <cell r="B950">
            <v>0.25</v>
          </cell>
        </row>
        <row r="951">
          <cell r="A951">
            <v>0.25</v>
          </cell>
          <cell r="B951">
            <v>0.25</v>
          </cell>
        </row>
        <row r="952">
          <cell r="A952">
            <v>0.25</v>
          </cell>
          <cell r="B952">
            <v>0.25</v>
          </cell>
        </row>
        <row r="953">
          <cell r="A953">
            <v>0.25</v>
          </cell>
          <cell r="B953">
            <v>0.25</v>
          </cell>
        </row>
        <row r="954">
          <cell r="A954">
            <v>0.25</v>
          </cell>
          <cell r="B954">
            <v>0.25</v>
          </cell>
        </row>
        <row r="955">
          <cell r="A955">
            <v>0.25</v>
          </cell>
          <cell r="B955">
            <v>0.25</v>
          </cell>
        </row>
        <row r="956">
          <cell r="A956">
            <v>0.25</v>
          </cell>
          <cell r="B956">
            <v>0.25</v>
          </cell>
        </row>
        <row r="957">
          <cell r="A957">
            <v>0.25</v>
          </cell>
          <cell r="B957">
            <v>0.25</v>
          </cell>
        </row>
        <row r="958">
          <cell r="A958">
            <v>0.25</v>
          </cell>
          <cell r="B958">
            <v>0.25</v>
          </cell>
        </row>
        <row r="959">
          <cell r="A959">
            <v>0.25</v>
          </cell>
          <cell r="B959">
            <v>0.25</v>
          </cell>
        </row>
        <row r="960">
          <cell r="A960">
            <v>0.25</v>
          </cell>
          <cell r="B960">
            <v>0.25</v>
          </cell>
        </row>
        <row r="961">
          <cell r="A961">
            <v>0.25</v>
          </cell>
          <cell r="B961">
            <v>0.25</v>
          </cell>
        </row>
        <row r="962">
          <cell r="A962">
            <v>0.25</v>
          </cell>
          <cell r="B962">
            <v>0.25</v>
          </cell>
        </row>
        <row r="963">
          <cell r="A963">
            <v>0.25</v>
          </cell>
          <cell r="B963">
            <v>0.25</v>
          </cell>
        </row>
        <row r="964">
          <cell r="A964">
            <v>0.25</v>
          </cell>
          <cell r="B964">
            <v>0.25</v>
          </cell>
        </row>
        <row r="965">
          <cell r="A965">
            <v>0.25</v>
          </cell>
          <cell r="B965">
            <v>0.25</v>
          </cell>
        </row>
        <row r="966">
          <cell r="A966">
            <v>0.25</v>
          </cell>
          <cell r="B966">
            <v>0.25</v>
          </cell>
        </row>
        <row r="967">
          <cell r="A967">
            <v>0.25</v>
          </cell>
          <cell r="B967">
            <v>0.25</v>
          </cell>
        </row>
        <row r="968">
          <cell r="A968">
            <v>0.25</v>
          </cell>
          <cell r="B968">
            <v>0.25</v>
          </cell>
        </row>
        <row r="969">
          <cell r="A969">
            <v>0.25</v>
          </cell>
          <cell r="B969">
            <v>0.25</v>
          </cell>
        </row>
        <row r="970">
          <cell r="A970">
            <v>0.25</v>
          </cell>
          <cell r="B970">
            <v>0.25</v>
          </cell>
        </row>
        <row r="971">
          <cell r="A971">
            <v>0.25</v>
          </cell>
          <cell r="B971">
            <v>0.25</v>
          </cell>
        </row>
        <row r="972">
          <cell r="A972">
            <v>0.25</v>
          </cell>
          <cell r="B972">
            <v>0.25</v>
          </cell>
        </row>
        <row r="973">
          <cell r="A973">
            <v>0.25</v>
          </cell>
          <cell r="B973">
            <v>0.25</v>
          </cell>
        </row>
        <row r="974">
          <cell r="A974">
            <v>0.25</v>
          </cell>
          <cell r="B974">
            <v>0.25</v>
          </cell>
        </row>
        <row r="975">
          <cell r="A975">
            <v>0.25</v>
          </cell>
          <cell r="B975">
            <v>0.25</v>
          </cell>
        </row>
        <row r="976">
          <cell r="A976">
            <v>0.25</v>
          </cell>
          <cell r="B976">
            <v>0.25</v>
          </cell>
        </row>
        <row r="977">
          <cell r="A977">
            <v>0.25</v>
          </cell>
          <cell r="B977">
            <v>0.25</v>
          </cell>
        </row>
        <row r="978">
          <cell r="A978">
            <v>0.25</v>
          </cell>
          <cell r="B978">
            <v>0.25</v>
          </cell>
        </row>
        <row r="979">
          <cell r="A979">
            <v>0.25</v>
          </cell>
          <cell r="B979">
            <v>0.25</v>
          </cell>
        </row>
        <row r="980">
          <cell r="A980">
            <v>0.25</v>
          </cell>
          <cell r="B980">
            <v>0.25</v>
          </cell>
        </row>
        <row r="981">
          <cell r="A981">
            <v>0.25</v>
          </cell>
          <cell r="B981">
            <v>0.25</v>
          </cell>
        </row>
        <row r="982">
          <cell r="A982">
            <v>0.25</v>
          </cell>
          <cell r="B982">
            <v>0.25</v>
          </cell>
        </row>
        <row r="983">
          <cell r="A983">
            <v>0.25</v>
          </cell>
          <cell r="B983">
            <v>0.25</v>
          </cell>
        </row>
        <row r="984">
          <cell r="A984">
            <v>0.25</v>
          </cell>
          <cell r="B984">
            <v>0.25</v>
          </cell>
        </row>
        <row r="985">
          <cell r="A985">
            <v>0.25</v>
          </cell>
          <cell r="B985">
            <v>0.25</v>
          </cell>
        </row>
        <row r="986">
          <cell r="A986">
            <v>0.25</v>
          </cell>
          <cell r="B986">
            <v>0.25</v>
          </cell>
        </row>
        <row r="987">
          <cell r="A987">
            <v>0.25</v>
          </cell>
          <cell r="B987">
            <v>0.25</v>
          </cell>
        </row>
        <row r="988">
          <cell r="A988">
            <v>0.25</v>
          </cell>
          <cell r="B988">
            <v>0.25</v>
          </cell>
        </row>
        <row r="989">
          <cell r="A989">
            <v>0.25</v>
          </cell>
          <cell r="B989">
            <v>0.25</v>
          </cell>
        </row>
        <row r="990">
          <cell r="A990">
            <v>0.25</v>
          </cell>
          <cell r="B990">
            <v>0.25</v>
          </cell>
        </row>
        <row r="991">
          <cell r="A991">
            <v>0.25</v>
          </cell>
          <cell r="B991">
            <v>0.25</v>
          </cell>
        </row>
        <row r="992">
          <cell r="A992">
            <v>0.25</v>
          </cell>
          <cell r="B992">
            <v>0.25</v>
          </cell>
        </row>
        <row r="993">
          <cell r="A993">
            <v>0.25</v>
          </cell>
          <cell r="B993">
            <v>0.25</v>
          </cell>
        </row>
        <row r="994">
          <cell r="A994">
            <v>0.25</v>
          </cell>
          <cell r="B994">
            <v>0.25</v>
          </cell>
        </row>
        <row r="995">
          <cell r="A995">
            <v>0.25</v>
          </cell>
          <cell r="B995">
            <v>0.25</v>
          </cell>
        </row>
        <row r="996">
          <cell r="A996">
            <v>0.25</v>
          </cell>
          <cell r="B996">
            <v>0.25</v>
          </cell>
        </row>
        <row r="997">
          <cell r="A997">
            <v>0.25</v>
          </cell>
          <cell r="B997">
            <v>0.25</v>
          </cell>
        </row>
        <row r="998">
          <cell r="A998">
            <v>0.25</v>
          </cell>
          <cell r="B998">
            <v>0.25</v>
          </cell>
        </row>
        <row r="999">
          <cell r="A999">
            <v>0.25</v>
          </cell>
          <cell r="B999">
            <v>0.25</v>
          </cell>
        </row>
        <row r="1000">
          <cell r="A1000">
            <v>0.25</v>
          </cell>
          <cell r="B1000">
            <v>0.25</v>
          </cell>
        </row>
        <row r="1001">
          <cell r="A1001">
            <v>0.25</v>
          </cell>
          <cell r="B1001">
            <v>0.25</v>
          </cell>
        </row>
        <row r="1002">
          <cell r="A1002">
            <v>0.25</v>
          </cell>
          <cell r="B1002">
            <v>0.25</v>
          </cell>
        </row>
        <row r="1003">
          <cell r="A1003">
            <v>0.25</v>
          </cell>
          <cell r="B1003">
            <v>0.25</v>
          </cell>
        </row>
        <row r="1004">
          <cell r="A1004">
            <v>0.25</v>
          </cell>
          <cell r="B1004">
            <v>0.25</v>
          </cell>
        </row>
        <row r="1005">
          <cell r="A1005">
            <v>0.25</v>
          </cell>
          <cell r="B1005">
            <v>0.25</v>
          </cell>
        </row>
        <row r="1006">
          <cell r="A1006">
            <v>0.25</v>
          </cell>
          <cell r="B1006">
            <v>0.25</v>
          </cell>
        </row>
        <row r="1007">
          <cell r="A1007">
            <v>0.25</v>
          </cell>
          <cell r="B1007">
            <v>0.25</v>
          </cell>
        </row>
        <row r="1008">
          <cell r="A1008">
            <v>0.25</v>
          </cell>
          <cell r="B1008">
            <v>0.25</v>
          </cell>
        </row>
        <row r="1009">
          <cell r="A1009">
            <v>0.25</v>
          </cell>
          <cell r="B1009">
            <v>0.25</v>
          </cell>
        </row>
        <row r="1010">
          <cell r="A1010">
            <v>0.25</v>
          </cell>
          <cell r="B1010">
            <v>0.25</v>
          </cell>
        </row>
        <row r="1011">
          <cell r="A1011">
            <v>0.25</v>
          </cell>
          <cell r="B1011">
            <v>0.25</v>
          </cell>
        </row>
        <row r="1012">
          <cell r="A1012">
            <v>0.25</v>
          </cell>
          <cell r="B1012">
            <v>0.25</v>
          </cell>
        </row>
        <row r="1013">
          <cell r="A1013">
            <v>0.25</v>
          </cell>
          <cell r="B1013">
            <v>0.25</v>
          </cell>
        </row>
        <row r="1014">
          <cell r="A1014">
            <v>0.25</v>
          </cell>
          <cell r="B1014">
            <v>0.25</v>
          </cell>
        </row>
        <row r="1015">
          <cell r="A1015">
            <v>0.25</v>
          </cell>
          <cell r="B1015">
            <v>0.25</v>
          </cell>
        </row>
        <row r="1016">
          <cell r="A1016">
            <v>0.25</v>
          </cell>
          <cell r="B1016">
            <v>0.25</v>
          </cell>
        </row>
        <row r="1017">
          <cell r="A1017">
            <v>0.25</v>
          </cell>
          <cell r="B1017">
            <v>0.25</v>
          </cell>
        </row>
        <row r="1018">
          <cell r="A1018">
            <v>0.25</v>
          </cell>
          <cell r="B1018">
            <v>0.25</v>
          </cell>
        </row>
        <row r="1019">
          <cell r="A1019">
            <v>0.25</v>
          </cell>
          <cell r="B1019">
            <v>0.25</v>
          </cell>
        </row>
        <row r="1020">
          <cell r="A1020">
            <v>0.25</v>
          </cell>
          <cell r="B1020">
            <v>0.25</v>
          </cell>
        </row>
        <row r="1021">
          <cell r="A1021">
            <v>0.25</v>
          </cell>
          <cell r="B1021">
            <v>0.25</v>
          </cell>
        </row>
        <row r="1022">
          <cell r="A1022">
            <v>0.25</v>
          </cell>
          <cell r="B1022">
            <v>0.25</v>
          </cell>
        </row>
        <row r="1023">
          <cell r="A1023">
            <v>0.25</v>
          </cell>
          <cell r="B1023">
            <v>0.25</v>
          </cell>
        </row>
        <row r="1024">
          <cell r="A1024">
            <v>0.25</v>
          </cell>
          <cell r="B1024">
            <v>0.25</v>
          </cell>
        </row>
        <row r="1025">
          <cell r="A1025">
            <v>0.25</v>
          </cell>
          <cell r="B1025">
            <v>0.25</v>
          </cell>
        </row>
        <row r="1026">
          <cell r="A1026">
            <v>0.25</v>
          </cell>
          <cell r="B1026">
            <v>0.25</v>
          </cell>
        </row>
        <row r="1027">
          <cell r="A1027">
            <v>0.25</v>
          </cell>
          <cell r="B1027">
            <v>0.25</v>
          </cell>
        </row>
        <row r="1028">
          <cell r="A1028">
            <v>0.25</v>
          </cell>
          <cell r="B1028">
            <v>0.25</v>
          </cell>
        </row>
        <row r="1029">
          <cell r="A1029">
            <v>0.25</v>
          </cell>
          <cell r="B1029">
            <v>0.25</v>
          </cell>
        </row>
        <row r="1030">
          <cell r="A1030">
            <v>0.25</v>
          </cell>
          <cell r="B1030">
            <v>0.25</v>
          </cell>
        </row>
        <row r="1031">
          <cell r="A1031">
            <v>0.25</v>
          </cell>
          <cell r="B1031">
            <v>0.25</v>
          </cell>
        </row>
        <row r="1032">
          <cell r="A1032">
            <v>0.25</v>
          </cell>
          <cell r="B1032">
            <v>0.25</v>
          </cell>
        </row>
        <row r="1033">
          <cell r="A1033">
            <v>0.25</v>
          </cell>
          <cell r="B1033">
            <v>0.25</v>
          </cell>
        </row>
        <row r="1034">
          <cell r="A1034">
            <v>0.25</v>
          </cell>
          <cell r="B1034">
            <v>0.25</v>
          </cell>
        </row>
        <row r="1035">
          <cell r="A1035">
            <v>0.25</v>
          </cell>
          <cell r="B1035">
            <v>0.25</v>
          </cell>
        </row>
        <row r="1036">
          <cell r="A1036">
            <v>0.25</v>
          </cell>
          <cell r="B1036">
            <v>0.25</v>
          </cell>
        </row>
        <row r="1037">
          <cell r="A1037">
            <v>0.25</v>
          </cell>
          <cell r="B1037">
            <v>0.25</v>
          </cell>
        </row>
        <row r="1038">
          <cell r="A1038">
            <v>0.25</v>
          </cell>
          <cell r="B1038">
            <v>0.25</v>
          </cell>
        </row>
        <row r="1039">
          <cell r="A1039">
            <v>0.25</v>
          </cell>
          <cell r="B1039">
            <v>0.25</v>
          </cell>
        </row>
        <row r="1040">
          <cell r="A1040">
            <v>0.25</v>
          </cell>
          <cell r="B1040">
            <v>0.25</v>
          </cell>
        </row>
        <row r="1041">
          <cell r="A1041">
            <v>0.25</v>
          </cell>
          <cell r="B1041">
            <v>0.25</v>
          </cell>
        </row>
        <row r="1042">
          <cell r="A1042">
            <v>0.25</v>
          </cell>
          <cell r="B1042">
            <v>0.25</v>
          </cell>
        </row>
        <row r="1043">
          <cell r="A1043">
            <v>0.25</v>
          </cell>
          <cell r="B1043">
            <v>0.25</v>
          </cell>
        </row>
        <row r="1044">
          <cell r="A1044">
            <v>0.25</v>
          </cell>
          <cell r="B1044">
            <v>0.25</v>
          </cell>
        </row>
        <row r="1045">
          <cell r="A1045">
            <v>0.25</v>
          </cell>
          <cell r="B1045">
            <v>0.25</v>
          </cell>
        </row>
        <row r="1046">
          <cell r="A1046">
            <v>0.25</v>
          </cell>
          <cell r="B1046">
            <v>0.25</v>
          </cell>
        </row>
        <row r="1047">
          <cell r="A1047">
            <v>0.25</v>
          </cell>
          <cell r="B1047">
            <v>0.25</v>
          </cell>
        </row>
        <row r="1048">
          <cell r="A1048">
            <v>0.25</v>
          </cell>
          <cell r="B1048">
            <v>0.25</v>
          </cell>
        </row>
        <row r="1049">
          <cell r="A1049">
            <v>0.25</v>
          </cell>
          <cell r="B1049">
            <v>0.25</v>
          </cell>
        </row>
        <row r="1050">
          <cell r="A1050">
            <v>0.25</v>
          </cell>
          <cell r="B1050">
            <v>0.25</v>
          </cell>
        </row>
        <row r="1051">
          <cell r="A1051">
            <v>0.25</v>
          </cell>
          <cell r="B1051">
            <v>0.25</v>
          </cell>
        </row>
        <row r="1052">
          <cell r="A1052">
            <v>0.25</v>
          </cell>
          <cell r="B1052">
            <v>0.25</v>
          </cell>
        </row>
        <row r="1053">
          <cell r="A1053">
            <v>0.25</v>
          </cell>
          <cell r="B1053">
            <v>0.25</v>
          </cell>
        </row>
        <row r="1054">
          <cell r="A1054">
            <v>0.25</v>
          </cell>
          <cell r="B1054">
            <v>0.25</v>
          </cell>
        </row>
        <row r="1055">
          <cell r="A1055">
            <v>0.25</v>
          </cell>
          <cell r="B1055">
            <v>0.25</v>
          </cell>
        </row>
        <row r="1056">
          <cell r="A1056">
            <v>0.25</v>
          </cell>
          <cell r="B1056">
            <v>0.25</v>
          </cell>
        </row>
        <row r="1057">
          <cell r="A1057">
            <v>0.25</v>
          </cell>
          <cell r="B1057">
            <v>0.25</v>
          </cell>
        </row>
        <row r="1058">
          <cell r="A1058">
            <v>0.25</v>
          </cell>
          <cell r="B1058">
            <v>0.25</v>
          </cell>
        </row>
        <row r="1059">
          <cell r="A1059">
            <v>0.25</v>
          </cell>
          <cell r="B1059">
            <v>0.25</v>
          </cell>
        </row>
        <row r="1060">
          <cell r="A1060">
            <v>0.25</v>
          </cell>
          <cell r="B1060">
            <v>0.25</v>
          </cell>
        </row>
        <row r="1061">
          <cell r="A1061">
            <v>0.25</v>
          </cell>
          <cell r="B1061">
            <v>0.25</v>
          </cell>
        </row>
        <row r="1062">
          <cell r="A1062">
            <v>0.25</v>
          </cell>
          <cell r="B1062">
            <v>0.25</v>
          </cell>
        </row>
        <row r="1063">
          <cell r="A1063">
            <v>0.25</v>
          </cell>
          <cell r="B1063">
            <v>0.25</v>
          </cell>
        </row>
        <row r="1064">
          <cell r="A1064">
            <v>0.25</v>
          </cell>
          <cell r="B1064">
            <v>0.25</v>
          </cell>
        </row>
        <row r="1065">
          <cell r="A1065">
            <v>0.25</v>
          </cell>
          <cell r="B1065">
            <v>0.25</v>
          </cell>
        </row>
        <row r="1066">
          <cell r="A1066">
            <v>0.25</v>
          </cell>
          <cell r="B1066">
            <v>0.25</v>
          </cell>
        </row>
        <row r="1067">
          <cell r="A1067">
            <v>0.25</v>
          </cell>
          <cell r="B1067">
            <v>0.25</v>
          </cell>
        </row>
        <row r="1068">
          <cell r="A1068">
            <v>0.25</v>
          </cell>
          <cell r="B1068">
            <v>0.25</v>
          </cell>
        </row>
        <row r="1069">
          <cell r="A1069">
            <v>0.25</v>
          </cell>
          <cell r="B1069">
            <v>0.25</v>
          </cell>
        </row>
        <row r="1070">
          <cell r="A1070">
            <v>0.25</v>
          </cell>
          <cell r="B1070">
            <v>0.25</v>
          </cell>
        </row>
        <row r="1071">
          <cell r="A1071">
            <v>0.25</v>
          </cell>
          <cell r="B1071">
            <v>0.25</v>
          </cell>
        </row>
        <row r="1072">
          <cell r="A1072">
            <v>0.25</v>
          </cell>
          <cell r="B1072">
            <v>0.25</v>
          </cell>
        </row>
        <row r="1073">
          <cell r="A1073">
            <v>0.25</v>
          </cell>
          <cell r="B1073">
            <v>0.25</v>
          </cell>
        </row>
        <row r="1074">
          <cell r="A1074">
            <v>0.25</v>
          </cell>
          <cell r="B1074">
            <v>0.25</v>
          </cell>
        </row>
        <row r="1075">
          <cell r="A1075">
            <v>0.25</v>
          </cell>
          <cell r="B1075">
            <v>0.25</v>
          </cell>
        </row>
        <row r="1076">
          <cell r="A1076">
            <v>0.25</v>
          </cell>
          <cell r="B1076">
            <v>0.25</v>
          </cell>
        </row>
        <row r="1077">
          <cell r="A1077">
            <v>0.25</v>
          </cell>
          <cell r="B1077">
            <v>0.25</v>
          </cell>
        </row>
        <row r="1078">
          <cell r="A1078">
            <v>0.25</v>
          </cell>
          <cell r="B1078">
            <v>0.25</v>
          </cell>
        </row>
        <row r="1079">
          <cell r="A1079">
            <v>0.25</v>
          </cell>
          <cell r="B1079">
            <v>0.25</v>
          </cell>
        </row>
        <row r="1080">
          <cell r="A1080">
            <v>0.25</v>
          </cell>
          <cell r="B1080">
            <v>0.25</v>
          </cell>
        </row>
        <row r="1081">
          <cell r="A1081">
            <v>0.25</v>
          </cell>
          <cell r="B1081">
            <v>0.25</v>
          </cell>
        </row>
        <row r="1082">
          <cell r="A1082">
            <v>0.25</v>
          </cell>
          <cell r="B1082">
            <v>0.25</v>
          </cell>
        </row>
        <row r="1083">
          <cell r="A1083">
            <v>0.25</v>
          </cell>
          <cell r="B1083">
            <v>0.25</v>
          </cell>
        </row>
        <row r="1084">
          <cell r="A1084">
            <v>0.25</v>
          </cell>
          <cell r="B1084">
            <v>0.25</v>
          </cell>
        </row>
        <row r="1085">
          <cell r="A1085">
            <v>0.25</v>
          </cell>
          <cell r="B1085">
            <v>0.25</v>
          </cell>
        </row>
        <row r="1086">
          <cell r="A1086">
            <v>0.25</v>
          </cell>
          <cell r="B1086">
            <v>0.25</v>
          </cell>
        </row>
        <row r="1087">
          <cell r="A1087">
            <v>0.25</v>
          </cell>
          <cell r="B1087">
            <v>0.25</v>
          </cell>
        </row>
        <row r="1088">
          <cell r="A1088">
            <v>0.25</v>
          </cell>
          <cell r="B1088">
            <v>0.25</v>
          </cell>
        </row>
        <row r="1089">
          <cell r="A1089">
            <v>0.25</v>
          </cell>
          <cell r="B1089">
            <v>0.25</v>
          </cell>
        </row>
        <row r="1090">
          <cell r="A1090">
            <v>0.25</v>
          </cell>
          <cell r="B1090">
            <v>0.25</v>
          </cell>
        </row>
        <row r="1091">
          <cell r="A1091">
            <v>0.25</v>
          </cell>
          <cell r="B1091">
            <v>0.25</v>
          </cell>
        </row>
        <row r="1092">
          <cell r="A1092">
            <v>0.25</v>
          </cell>
          <cell r="B1092">
            <v>0.25</v>
          </cell>
        </row>
        <row r="1093">
          <cell r="A1093">
            <v>0.25</v>
          </cell>
          <cell r="B1093">
            <v>0.25</v>
          </cell>
        </row>
        <row r="1094">
          <cell r="A1094">
            <v>0.25</v>
          </cell>
          <cell r="B1094">
            <v>0.25</v>
          </cell>
        </row>
        <row r="1095">
          <cell r="A1095">
            <v>0.25</v>
          </cell>
          <cell r="B1095">
            <v>0.25</v>
          </cell>
        </row>
        <row r="1096">
          <cell r="A1096">
            <v>0.25</v>
          </cell>
          <cell r="B1096">
            <v>0.25</v>
          </cell>
        </row>
        <row r="1097">
          <cell r="A1097">
            <v>0.25</v>
          </cell>
          <cell r="B1097">
            <v>0.25</v>
          </cell>
        </row>
        <row r="1098">
          <cell r="A1098">
            <v>0.25</v>
          </cell>
          <cell r="B1098">
            <v>0.25</v>
          </cell>
        </row>
        <row r="1099">
          <cell r="A1099">
            <v>0.25</v>
          </cell>
          <cell r="B1099">
            <v>0.25</v>
          </cell>
        </row>
        <row r="1100">
          <cell r="A1100">
            <v>0.25</v>
          </cell>
          <cell r="B1100">
            <v>0.25</v>
          </cell>
        </row>
        <row r="1101">
          <cell r="A1101">
            <v>0.25</v>
          </cell>
          <cell r="B1101">
            <v>0.25</v>
          </cell>
        </row>
        <row r="1102">
          <cell r="A1102">
            <v>0.25</v>
          </cell>
          <cell r="B1102">
            <v>0.25</v>
          </cell>
        </row>
        <row r="1103">
          <cell r="A1103">
            <v>0.25</v>
          </cell>
          <cell r="B1103">
            <v>0.25</v>
          </cell>
        </row>
        <row r="1104">
          <cell r="A1104">
            <v>0.25</v>
          </cell>
          <cell r="B1104">
            <v>0.25</v>
          </cell>
        </row>
        <row r="1105">
          <cell r="A1105">
            <v>0.25</v>
          </cell>
          <cell r="B1105">
            <v>0.25</v>
          </cell>
        </row>
        <row r="1106">
          <cell r="A1106">
            <v>0.25</v>
          </cell>
          <cell r="B1106">
            <v>0.25</v>
          </cell>
        </row>
        <row r="1107">
          <cell r="A1107">
            <v>0.25</v>
          </cell>
          <cell r="B1107">
            <v>0.25</v>
          </cell>
        </row>
        <row r="1108">
          <cell r="A1108">
            <v>0.25</v>
          </cell>
          <cell r="B1108">
            <v>0.25</v>
          </cell>
        </row>
        <row r="1109">
          <cell r="A1109">
            <v>0.25</v>
          </cell>
          <cell r="B1109">
            <v>0.25</v>
          </cell>
        </row>
        <row r="1110">
          <cell r="A1110">
            <v>0.25</v>
          </cell>
          <cell r="B1110">
            <v>0.25</v>
          </cell>
        </row>
        <row r="1111">
          <cell r="A1111">
            <v>0.25</v>
          </cell>
          <cell r="B1111">
            <v>0.25</v>
          </cell>
        </row>
        <row r="1112">
          <cell r="A1112">
            <v>0.25</v>
          </cell>
          <cell r="B1112">
            <v>0.25</v>
          </cell>
        </row>
        <row r="1113">
          <cell r="A1113">
            <v>0.25</v>
          </cell>
          <cell r="B1113">
            <v>0.25</v>
          </cell>
        </row>
        <row r="1114">
          <cell r="A1114">
            <v>0.25</v>
          </cell>
          <cell r="B1114">
            <v>0.25</v>
          </cell>
        </row>
        <row r="1115">
          <cell r="A1115">
            <v>0.25</v>
          </cell>
          <cell r="B1115">
            <v>0.25</v>
          </cell>
        </row>
        <row r="1116">
          <cell r="A1116">
            <v>0.25</v>
          </cell>
          <cell r="B1116">
            <v>0.25</v>
          </cell>
        </row>
        <row r="1117">
          <cell r="A1117">
            <v>0.25</v>
          </cell>
          <cell r="B1117">
            <v>0.25</v>
          </cell>
        </row>
        <row r="1118">
          <cell r="A1118">
            <v>0.25</v>
          </cell>
          <cell r="B1118">
            <v>0.25</v>
          </cell>
        </row>
        <row r="1119">
          <cell r="A1119">
            <v>0.25</v>
          </cell>
          <cell r="B1119">
            <v>0.25</v>
          </cell>
        </row>
        <row r="1120">
          <cell r="A1120">
            <v>0.25</v>
          </cell>
          <cell r="B1120">
            <v>0.25</v>
          </cell>
        </row>
        <row r="1121">
          <cell r="A1121">
            <v>0.25</v>
          </cell>
          <cell r="B1121">
            <v>0.25</v>
          </cell>
        </row>
        <row r="1122">
          <cell r="A1122">
            <v>0.25</v>
          </cell>
          <cell r="B1122">
            <v>0.25</v>
          </cell>
        </row>
        <row r="1123">
          <cell r="A1123">
            <v>0.25</v>
          </cell>
          <cell r="B1123">
            <v>0.25</v>
          </cell>
        </row>
        <row r="1124">
          <cell r="A1124">
            <v>0.25</v>
          </cell>
          <cell r="B1124">
            <v>0.25</v>
          </cell>
        </row>
        <row r="1125">
          <cell r="A1125">
            <v>0.25</v>
          </cell>
          <cell r="B1125">
            <v>0.25</v>
          </cell>
        </row>
        <row r="1126">
          <cell r="A1126">
            <v>0.25</v>
          </cell>
          <cell r="B1126">
            <v>0.25</v>
          </cell>
        </row>
        <row r="1127">
          <cell r="A1127">
            <v>0.25</v>
          </cell>
          <cell r="B1127">
            <v>0.25</v>
          </cell>
        </row>
        <row r="1128">
          <cell r="A1128">
            <v>0.25</v>
          </cell>
          <cell r="B1128">
            <v>0.25</v>
          </cell>
        </row>
        <row r="1129">
          <cell r="A1129">
            <v>0.25</v>
          </cell>
          <cell r="B1129">
            <v>0.25</v>
          </cell>
        </row>
        <row r="1130">
          <cell r="A1130">
            <v>0.25</v>
          </cell>
          <cell r="B1130">
            <v>0.25</v>
          </cell>
        </row>
        <row r="1131">
          <cell r="A1131">
            <v>0.25</v>
          </cell>
          <cell r="B1131">
            <v>0.25</v>
          </cell>
        </row>
        <row r="1132">
          <cell r="A1132">
            <v>0.25</v>
          </cell>
          <cell r="B1132">
            <v>0.25</v>
          </cell>
        </row>
        <row r="1133">
          <cell r="A1133">
            <v>0.25</v>
          </cell>
          <cell r="B1133">
            <v>0.25</v>
          </cell>
        </row>
        <row r="1134">
          <cell r="A1134">
            <v>0.25</v>
          </cell>
          <cell r="B1134">
            <v>0.25</v>
          </cell>
        </row>
        <row r="1135">
          <cell r="A1135">
            <v>0.25</v>
          </cell>
          <cell r="B1135">
            <v>0.25</v>
          </cell>
        </row>
        <row r="1136">
          <cell r="A1136">
            <v>0.25</v>
          </cell>
          <cell r="B1136">
            <v>0.25</v>
          </cell>
        </row>
        <row r="1137">
          <cell r="A1137">
            <v>0.25</v>
          </cell>
          <cell r="B1137">
            <v>0.25</v>
          </cell>
        </row>
        <row r="1138">
          <cell r="A1138">
            <v>0.25</v>
          </cell>
          <cell r="B1138">
            <v>0.25</v>
          </cell>
        </row>
        <row r="1139">
          <cell r="A1139">
            <v>0.25</v>
          </cell>
          <cell r="B1139">
            <v>0.25</v>
          </cell>
        </row>
        <row r="1140">
          <cell r="A1140">
            <v>0.25</v>
          </cell>
          <cell r="B1140">
            <v>0.25</v>
          </cell>
        </row>
        <row r="1141">
          <cell r="A1141">
            <v>0.25</v>
          </cell>
          <cell r="B1141">
            <v>0.25</v>
          </cell>
        </row>
        <row r="1142">
          <cell r="A1142">
            <v>0.25</v>
          </cell>
          <cell r="B1142">
            <v>0.25</v>
          </cell>
        </row>
        <row r="1143">
          <cell r="A1143">
            <v>0.25</v>
          </cell>
          <cell r="B1143">
            <v>0.25</v>
          </cell>
        </row>
        <row r="1144">
          <cell r="A1144">
            <v>0.25</v>
          </cell>
          <cell r="B1144">
            <v>0.25</v>
          </cell>
        </row>
        <row r="1145">
          <cell r="A1145">
            <v>0.25</v>
          </cell>
          <cell r="B1145">
            <v>0.25</v>
          </cell>
        </row>
        <row r="1146">
          <cell r="A1146">
            <v>0.25</v>
          </cell>
          <cell r="B1146">
            <v>0.25</v>
          </cell>
        </row>
        <row r="1147">
          <cell r="A1147">
            <v>0.25</v>
          </cell>
          <cell r="B1147">
            <v>0.25</v>
          </cell>
        </row>
        <row r="1148">
          <cell r="A1148">
            <v>0.25</v>
          </cell>
          <cell r="B1148">
            <v>0.25</v>
          </cell>
        </row>
        <row r="1149">
          <cell r="A1149">
            <v>0.25</v>
          </cell>
          <cell r="B1149">
            <v>0.25</v>
          </cell>
        </row>
        <row r="1150">
          <cell r="A1150">
            <v>0.25</v>
          </cell>
          <cell r="B1150">
            <v>0.25</v>
          </cell>
        </row>
        <row r="1151">
          <cell r="A1151">
            <v>0.25</v>
          </cell>
          <cell r="B1151">
            <v>0.25</v>
          </cell>
        </row>
        <row r="1152">
          <cell r="A1152">
            <v>0.25</v>
          </cell>
          <cell r="B1152">
            <v>0.25</v>
          </cell>
        </row>
        <row r="1153">
          <cell r="A1153">
            <v>0.25</v>
          </cell>
          <cell r="B1153">
            <v>0.25</v>
          </cell>
        </row>
        <row r="1154">
          <cell r="A1154">
            <v>0.25</v>
          </cell>
          <cell r="B1154">
            <v>0.25</v>
          </cell>
        </row>
        <row r="1155">
          <cell r="A1155">
            <v>0.25</v>
          </cell>
          <cell r="B1155">
            <v>0.25</v>
          </cell>
        </row>
        <row r="1156">
          <cell r="A1156">
            <v>0.25</v>
          </cell>
          <cell r="B1156">
            <v>0.25</v>
          </cell>
        </row>
        <row r="1157">
          <cell r="A1157">
            <v>0.25</v>
          </cell>
          <cell r="B1157">
            <v>0.25</v>
          </cell>
        </row>
        <row r="1158">
          <cell r="A1158">
            <v>0.25</v>
          </cell>
          <cell r="B1158">
            <v>0.25</v>
          </cell>
        </row>
        <row r="1159">
          <cell r="A1159">
            <v>0.25</v>
          </cell>
          <cell r="B1159">
            <v>0.25</v>
          </cell>
        </row>
        <row r="1160">
          <cell r="A1160">
            <v>0.25</v>
          </cell>
          <cell r="B1160">
            <v>0.25</v>
          </cell>
        </row>
        <row r="1161">
          <cell r="A1161">
            <v>0.25</v>
          </cell>
          <cell r="B1161">
            <v>0.25</v>
          </cell>
        </row>
        <row r="1162">
          <cell r="A1162">
            <v>0.25</v>
          </cell>
          <cell r="B1162">
            <v>0.25</v>
          </cell>
        </row>
        <row r="1163">
          <cell r="A1163">
            <v>0.25</v>
          </cell>
          <cell r="B1163">
            <v>0.25</v>
          </cell>
        </row>
        <row r="1164">
          <cell r="A1164">
            <v>0.25</v>
          </cell>
          <cell r="B1164">
            <v>0.25</v>
          </cell>
        </row>
        <row r="1165">
          <cell r="A1165">
            <v>0.25</v>
          </cell>
          <cell r="B1165">
            <v>0.25</v>
          </cell>
        </row>
        <row r="1166">
          <cell r="A1166">
            <v>0.25</v>
          </cell>
          <cell r="B1166">
            <v>0.25</v>
          </cell>
        </row>
        <row r="1167">
          <cell r="A1167">
            <v>0.25</v>
          </cell>
          <cell r="B1167">
            <v>0.25</v>
          </cell>
        </row>
        <row r="1168">
          <cell r="A1168">
            <v>0.25</v>
          </cell>
          <cell r="B1168">
            <v>0.25</v>
          </cell>
        </row>
        <row r="1169">
          <cell r="A1169">
            <v>0.25</v>
          </cell>
          <cell r="B1169">
            <v>0.25</v>
          </cell>
        </row>
        <row r="1170">
          <cell r="A1170">
            <v>0.25</v>
          </cell>
          <cell r="B1170">
            <v>0.25</v>
          </cell>
        </row>
        <row r="1171">
          <cell r="A1171">
            <v>0.25</v>
          </cell>
          <cell r="B1171">
            <v>0.25</v>
          </cell>
        </row>
        <row r="1172">
          <cell r="A1172">
            <v>0.25</v>
          </cell>
          <cell r="B1172">
            <v>0.25</v>
          </cell>
        </row>
        <row r="1173">
          <cell r="A1173">
            <v>0.25</v>
          </cell>
          <cell r="B1173">
            <v>0.25</v>
          </cell>
        </row>
        <row r="1174">
          <cell r="A1174">
            <v>0.25</v>
          </cell>
          <cell r="B1174">
            <v>0.25</v>
          </cell>
        </row>
        <row r="1175">
          <cell r="A1175">
            <v>0.25</v>
          </cell>
          <cell r="B1175">
            <v>0.25</v>
          </cell>
        </row>
        <row r="1176">
          <cell r="A1176">
            <v>0.25</v>
          </cell>
          <cell r="B1176">
            <v>0.25</v>
          </cell>
        </row>
        <row r="1177">
          <cell r="A1177">
            <v>0.25</v>
          </cell>
          <cell r="B1177">
            <v>0.25</v>
          </cell>
        </row>
        <row r="1178">
          <cell r="A1178">
            <v>0.25</v>
          </cell>
          <cell r="B1178">
            <v>0.25</v>
          </cell>
        </row>
        <row r="1179">
          <cell r="A1179">
            <v>0.25</v>
          </cell>
          <cell r="B1179">
            <v>0.25</v>
          </cell>
        </row>
        <row r="1180">
          <cell r="A1180">
            <v>0.25</v>
          </cell>
          <cell r="B1180">
            <v>0.25</v>
          </cell>
        </row>
        <row r="1181">
          <cell r="A1181">
            <v>0.25</v>
          </cell>
          <cell r="B1181">
            <v>0.25</v>
          </cell>
        </row>
        <row r="1182">
          <cell r="A1182">
            <v>0.25</v>
          </cell>
          <cell r="B1182">
            <v>0.25</v>
          </cell>
        </row>
        <row r="1183">
          <cell r="A1183">
            <v>0.25</v>
          </cell>
          <cell r="B1183">
            <v>0.25</v>
          </cell>
        </row>
        <row r="1184">
          <cell r="A1184">
            <v>0.25</v>
          </cell>
          <cell r="B1184">
            <v>0.25</v>
          </cell>
        </row>
        <row r="1185">
          <cell r="A1185">
            <v>0.25</v>
          </cell>
          <cell r="B1185">
            <v>0.25</v>
          </cell>
        </row>
        <row r="1186">
          <cell r="A1186">
            <v>0.25</v>
          </cell>
          <cell r="B1186">
            <v>0.25</v>
          </cell>
        </row>
        <row r="1187">
          <cell r="A1187">
            <v>0.25</v>
          </cell>
          <cell r="B1187">
            <v>0.25</v>
          </cell>
        </row>
        <row r="1188">
          <cell r="A1188">
            <v>0.25</v>
          </cell>
          <cell r="B1188">
            <v>0.25</v>
          </cell>
        </row>
        <row r="1189">
          <cell r="A1189">
            <v>0.25</v>
          </cell>
          <cell r="B1189">
            <v>0.25</v>
          </cell>
        </row>
        <row r="1190">
          <cell r="A1190">
            <v>0.25</v>
          </cell>
          <cell r="B1190">
            <v>0.25</v>
          </cell>
        </row>
        <row r="1191">
          <cell r="A1191">
            <v>0.25</v>
          </cell>
          <cell r="B1191">
            <v>0.25</v>
          </cell>
        </row>
        <row r="1192">
          <cell r="A1192">
            <v>0.25</v>
          </cell>
          <cell r="B1192">
            <v>0.25</v>
          </cell>
        </row>
        <row r="1193">
          <cell r="A1193">
            <v>0.25</v>
          </cell>
          <cell r="B1193">
            <v>0.25</v>
          </cell>
        </row>
        <row r="1194">
          <cell r="A1194">
            <v>0.25</v>
          </cell>
          <cell r="B1194">
            <v>0.25</v>
          </cell>
        </row>
        <row r="1195">
          <cell r="A1195">
            <v>0.25</v>
          </cell>
          <cell r="B1195">
            <v>0.25</v>
          </cell>
        </row>
        <row r="1196">
          <cell r="A1196">
            <v>0.25</v>
          </cell>
          <cell r="B1196">
            <v>0.25</v>
          </cell>
        </row>
        <row r="1197">
          <cell r="A1197">
            <v>0.25</v>
          </cell>
          <cell r="B1197">
            <v>0.25</v>
          </cell>
        </row>
        <row r="1198">
          <cell r="A1198">
            <v>0.25</v>
          </cell>
          <cell r="B1198">
            <v>0.25</v>
          </cell>
        </row>
        <row r="1199">
          <cell r="A1199">
            <v>0.25</v>
          </cell>
          <cell r="B1199">
            <v>0.25</v>
          </cell>
        </row>
      </sheetData>
      <sheetData sheetId="30"/>
      <sheetData sheetId="31"/>
      <sheetData sheetId="32"/>
      <sheetData sheetId="33"/>
      <sheetData sheetId="34">
        <row r="1">
          <cell r="A1" t="str">
            <v>Chi-squared raw data</v>
          </cell>
        </row>
        <row r="2">
          <cell r="A2" t="str">
            <v>Type</v>
          </cell>
          <cell r="B2" t="str">
            <v>Køn</v>
          </cell>
        </row>
        <row r="3">
          <cell r="A3">
            <v>1</v>
          </cell>
          <cell r="B3" t="str">
            <v>Kvinde</v>
          </cell>
        </row>
        <row r="4">
          <cell r="A4">
            <v>1</v>
          </cell>
          <cell r="B4" t="str">
            <v>Kvinde</v>
          </cell>
        </row>
        <row r="5">
          <cell r="A5">
            <v>1</v>
          </cell>
          <cell r="B5" t="str">
            <v>Kvinde</v>
          </cell>
        </row>
        <row r="6">
          <cell r="A6">
            <v>1</v>
          </cell>
          <cell r="B6" t="str">
            <v>Kvinde</v>
          </cell>
        </row>
        <row r="7">
          <cell r="A7">
            <v>1</v>
          </cell>
          <cell r="B7" t="str">
            <v>Kvinde</v>
          </cell>
        </row>
        <row r="8">
          <cell r="A8">
            <v>1</v>
          </cell>
          <cell r="B8" t="str">
            <v>Kvinde</v>
          </cell>
        </row>
        <row r="9">
          <cell r="A9">
            <v>1</v>
          </cell>
          <cell r="B9" t="str">
            <v>Kvinde</v>
          </cell>
        </row>
        <row r="10">
          <cell r="A10">
            <v>1</v>
          </cell>
          <cell r="B10" t="str">
            <v>Kvinde</v>
          </cell>
        </row>
        <row r="11">
          <cell r="A11">
            <v>1</v>
          </cell>
          <cell r="B11" t="str">
            <v>Kvinde</v>
          </cell>
        </row>
        <row r="12">
          <cell r="A12">
            <v>1</v>
          </cell>
          <cell r="B12" t="str">
            <v>Kvinde</v>
          </cell>
        </row>
        <row r="13">
          <cell r="A13">
            <v>1</v>
          </cell>
          <cell r="B13" t="str">
            <v>Kvinde</v>
          </cell>
        </row>
        <row r="14">
          <cell r="A14">
            <v>1</v>
          </cell>
          <cell r="B14" t="str">
            <v>Kvinde</v>
          </cell>
        </row>
        <row r="15">
          <cell r="A15">
            <v>1</v>
          </cell>
          <cell r="B15" t="str">
            <v>Kvinde</v>
          </cell>
        </row>
        <row r="16">
          <cell r="A16">
            <v>1</v>
          </cell>
          <cell r="B16" t="str">
            <v>Kvinde</v>
          </cell>
        </row>
        <row r="17">
          <cell r="A17">
            <v>1</v>
          </cell>
          <cell r="B17" t="str">
            <v>Kvinde</v>
          </cell>
        </row>
        <row r="18">
          <cell r="A18">
            <v>1</v>
          </cell>
          <cell r="B18" t="str">
            <v>Kvinde</v>
          </cell>
        </row>
        <row r="19">
          <cell r="A19">
            <v>1</v>
          </cell>
          <cell r="B19" t="str">
            <v>Kvinde</v>
          </cell>
        </row>
        <row r="20">
          <cell r="A20">
            <v>1</v>
          </cell>
          <cell r="B20" t="str">
            <v>Kvinde</v>
          </cell>
        </row>
        <row r="21">
          <cell r="A21">
            <v>1</v>
          </cell>
          <cell r="B21" t="str">
            <v>Kvinde</v>
          </cell>
        </row>
        <row r="22">
          <cell r="A22">
            <v>1</v>
          </cell>
          <cell r="B22" t="str">
            <v>Kvinde</v>
          </cell>
        </row>
        <row r="23">
          <cell r="A23">
            <v>1</v>
          </cell>
          <cell r="B23" t="str">
            <v>Kvinde</v>
          </cell>
        </row>
        <row r="24">
          <cell r="A24">
            <v>1</v>
          </cell>
          <cell r="B24" t="str">
            <v>Kvinde</v>
          </cell>
        </row>
        <row r="25">
          <cell r="A25">
            <v>1</v>
          </cell>
          <cell r="B25" t="str">
            <v>Kvinde</v>
          </cell>
        </row>
        <row r="26">
          <cell r="A26">
            <v>1</v>
          </cell>
          <cell r="B26" t="str">
            <v>Kvinde</v>
          </cell>
        </row>
        <row r="27">
          <cell r="A27">
            <v>1</v>
          </cell>
          <cell r="B27" t="str">
            <v>Kvinde</v>
          </cell>
        </row>
        <row r="28">
          <cell r="A28">
            <v>1</v>
          </cell>
          <cell r="B28" t="str">
            <v>Kvinde</v>
          </cell>
        </row>
        <row r="29">
          <cell r="A29">
            <v>1</v>
          </cell>
          <cell r="B29" t="str">
            <v>Kvinde</v>
          </cell>
        </row>
        <row r="30">
          <cell r="A30">
            <v>1</v>
          </cell>
          <cell r="B30" t="str">
            <v>Kvinde</v>
          </cell>
        </row>
        <row r="31">
          <cell r="A31">
            <v>1</v>
          </cell>
          <cell r="B31" t="str">
            <v>Kvinde</v>
          </cell>
        </row>
        <row r="32">
          <cell r="A32">
            <v>1</v>
          </cell>
          <cell r="B32" t="str">
            <v>Kvinde</v>
          </cell>
        </row>
        <row r="33">
          <cell r="A33">
            <v>1</v>
          </cell>
          <cell r="B33" t="str">
            <v>Kvinde</v>
          </cell>
        </row>
        <row r="34">
          <cell r="A34">
            <v>2</v>
          </cell>
          <cell r="B34" t="str">
            <v>Kvinde</v>
          </cell>
        </row>
        <row r="35">
          <cell r="A35">
            <v>2</v>
          </cell>
          <cell r="B35" t="str">
            <v>Kvinde</v>
          </cell>
        </row>
        <row r="36">
          <cell r="A36">
            <v>2</v>
          </cell>
          <cell r="B36" t="str">
            <v>Kvinde</v>
          </cell>
        </row>
        <row r="37">
          <cell r="A37">
            <v>2</v>
          </cell>
          <cell r="B37" t="str">
            <v>Kvinde</v>
          </cell>
        </row>
        <row r="38">
          <cell r="A38">
            <v>2</v>
          </cell>
          <cell r="B38" t="str">
            <v>Kvinde</v>
          </cell>
        </row>
        <row r="39">
          <cell r="A39">
            <v>2</v>
          </cell>
          <cell r="B39" t="str">
            <v>Kvinde</v>
          </cell>
        </row>
        <row r="40">
          <cell r="A40">
            <v>2</v>
          </cell>
          <cell r="B40" t="str">
            <v>Kvinde</v>
          </cell>
        </row>
        <row r="41">
          <cell r="A41">
            <v>2</v>
          </cell>
          <cell r="B41" t="str">
            <v>Kvinde</v>
          </cell>
        </row>
        <row r="42">
          <cell r="A42">
            <v>2</v>
          </cell>
          <cell r="B42" t="str">
            <v>Kvinde</v>
          </cell>
        </row>
        <row r="43">
          <cell r="A43">
            <v>2</v>
          </cell>
          <cell r="B43" t="str">
            <v>Kvinde</v>
          </cell>
        </row>
        <row r="44">
          <cell r="A44">
            <v>3</v>
          </cell>
          <cell r="B44" t="str">
            <v>Kvinde</v>
          </cell>
        </row>
        <row r="45">
          <cell r="A45">
            <v>3</v>
          </cell>
          <cell r="B45" t="str">
            <v>Kvinde</v>
          </cell>
        </row>
        <row r="46">
          <cell r="A46">
            <v>3</v>
          </cell>
          <cell r="B46" t="str">
            <v>Kvinde</v>
          </cell>
        </row>
        <row r="47">
          <cell r="A47">
            <v>3</v>
          </cell>
          <cell r="B47" t="str">
            <v>Kvinde</v>
          </cell>
        </row>
        <row r="48">
          <cell r="A48">
            <v>3</v>
          </cell>
          <cell r="B48" t="str">
            <v>Kvinde</v>
          </cell>
        </row>
        <row r="49">
          <cell r="A49">
            <v>3</v>
          </cell>
          <cell r="B49" t="str">
            <v>Kvinde</v>
          </cell>
        </row>
        <row r="50">
          <cell r="A50">
            <v>3</v>
          </cell>
          <cell r="B50" t="str">
            <v>Kvinde</v>
          </cell>
        </row>
        <row r="51">
          <cell r="A51">
            <v>3</v>
          </cell>
          <cell r="B51" t="str">
            <v>Kvinde</v>
          </cell>
        </row>
        <row r="52">
          <cell r="A52">
            <v>3</v>
          </cell>
          <cell r="B52" t="str">
            <v>Kvinde</v>
          </cell>
        </row>
        <row r="53">
          <cell r="A53">
            <v>3</v>
          </cell>
          <cell r="B53" t="str">
            <v>Kvinde</v>
          </cell>
        </row>
        <row r="54">
          <cell r="A54">
            <v>3</v>
          </cell>
          <cell r="B54" t="str">
            <v>Kvinde</v>
          </cell>
        </row>
        <row r="55">
          <cell r="A55">
            <v>3</v>
          </cell>
          <cell r="B55" t="str">
            <v>Kvinde</v>
          </cell>
        </row>
        <row r="56">
          <cell r="A56">
            <v>3</v>
          </cell>
          <cell r="B56" t="str">
            <v>Kvinde</v>
          </cell>
        </row>
        <row r="57">
          <cell r="A57">
            <v>3</v>
          </cell>
          <cell r="B57" t="str">
            <v>Kvinde</v>
          </cell>
        </row>
        <row r="58">
          <cell r="A58">
            <v>3</v>
          </cell>
          <cell r="B58" t="str">
            <v>Kvinde</v>
          </cell>
        </row>
        <row r="59">
          <cell r="A59">
            <v>3</v>
          </cell>
          <cell r="B59" t="str">
            <v>Kvinde</v>
          </cell>
        </row>
        <row r="60">
          <cell r="A60">
            <v>3</v>
          </cell>
          <cell r="B60" t="str">
            <v>Kvinde</v>
          </cell>
        </row>
        <row r="61">
          <cell r="A61">
            <v>3</v>
          </cell>
          <cell r="B61" t="str">
            <v>Kvinde</v>
          </cell>
        </row>
        <row r="62">
          <cell r="A62">
            <v>3</v>
          </cell>
          <cell r="B62" t="str">
            <v>Kvinde</v>
          </cell>
        </row>
        <row r="63">
          <cell r="A63">
            <v>3</v>
          </cell>
          <cell r="B63" t="str">
            <v>Kvinde</v>
          </cell>
        </row>
        <row r="64">
          <cell r="A64">
            <v>3</v>
          </cell>
          <cell r="B64" t="str">
            <v>Kvinde</v>
          </cell>
        </row>
        <row r="65">
          <cell r="A65">
            <v>3</v>
          </cell>
          <cell r="B65" t="str">
            <v>Kvinde</v>
          </cell>
        </row>
        <row r="66">
          <cell r="A66">
            <v>3</v>
          </cell>
          <cell r="B66" t="str">
            <v>Kvinde</v>
          </cell>
        </row>
        <row r="67">
          <cell r="A67">
            <v>3</v>
          </cell>
          <cell r="B67" t="str">
            <v>Kvinde</v>
          </cell>
        </row>
        <row r="68">
          <cell r="A68">
            <v>3</v>
          </cell>
          <cell r="B68" t="str">
            <v>Kvinde</v>
          </cell>
        </row>
        <row r="69">
          <cell r="A69">
            <v>3</v>
          </cell>
          <cell r="B69" t="str">
            <v>Kvinde</v>
          </cell>
        </row>
        <row r="70">
          <cell r="A70">
            <v>3</v>
          </cell>
          <cell r="B70" t="str">
            <v>Kvinde</v>
          </cell>
        </row>
        <row r="71">
          <cell r="A71">
            <v>3</v>
          </cell>
          <cell r="B71" t="str">
            <v>Kvinde</v>
          </cell>
        </row>
        <row r="72">
          <cell r="A72">
            <v>3</v>
          </cell>
          <cell r="B72" t="str">
            <v>Kvinde</v>
          </cell>
        </row>
        <row r="73">
          <cell r="A73">
            <v>3</v>
          </cell>
          <cell r="B73" t="str">
            <v>Kvinde</v>
          </cell>
        </row>
        <row r="74">
          <cell r="A74">
            <v>3</v>
          </cell>
          <cell r="B74" t="str">
            <v>Kvinde</v>
          </cell>
        </row>
        <row r="75">
          <cell r="A75">
            <v>3</v>
          </cell>
          <cell r="B75" t="str">
            <v>Kvinde</v>
          </cell>
        </row>
        <row r="76">
          <cell r="A76">
            <v>3</v>
          </cell>
          <cell r="B76" t="str">
            <v>Kvinde</v>
          </cell>
        </row>
        <row r="77">
          <cell r="A77">
            <v>3</v>
          </cell>
          <cell r="B77" t="str">
            <v>Kvinde</v>
          </cell>
        </row>
        <row r="78">
          <cell r="A78">
            <v>3</v>
          </cell>
          <cell r="B78" t="str">
            <v>Kvinde</v>
          </cell>
        </row>
        <row r="79">
          <cell r="A79">
            <v>3</v>
          </cell>
          <cell r="B79" t="str">
            <v>Kvinde</v>
          </cell>
        </row>
        <row r="80">
          <cell r="A80">
            <v>3</v>
          </cell>
          <cell r="B80" t="str">
            <v>Kvinde</v>
          </cell>
        </row>
        <row r="81">
          <cell r="A81">
            <v>3</v>
          </cell>
          <cell r="B81" t="str">
            <v>Kvinde</v>
          </cell>
        </row>
        <row r="82">
          <cell r="A82">
            <v>3</v>
          </cell>
          <cell r="B82" t="str">
            <v>Kvinde</v>
          </cell>
        </row>
        <row r="83">
          <cell r="A83">
            <v>3</v>
          </cell>
          <cell r="B83" t="str">
            <v>Kvinde</v>
          </cell>
        </row>
        <row r="84">
          <cell r="A84">
            <v>3</v>
          </cell>
          <cell r="B84" t="str">
            <v>Kvinde</v>
          </cell>
        </row>
        <row r="85">
          <cell r="A85">
            <v>3</v>
          </cell>
          <cell r="B85" t="str">
            <v>Kvinde</v>
          </cell>
        </row>
        <row r="86">
          <cell r="A86">
            <v>3</v>
          </cell>
          <cell r="B86" t="str">
            <v>Kvinde</v>
          </cell>
        </row>
        <row r="87">
          <cell r="A87">
            <v>3</v>
          </cell>
          <cell r="B87" t="str">
            <v>Kvinde</v>
          </cell>
        </row>
        <row r="88">
          <cell r="A88">
            <v>3</v>
          </cell>
          <cell r="B88" t="str">
            <v>Kvinde</v>
          </cell>
        </row>
        <row r="89">
          <cell r="A89">
            <v>3</v>
          </cell>
          <cell r="B89" t="str">
            <v>Kvinde</v>
          </cell>
        </row>
        <row r="90">
          <cell r="A90">
            <v>3</v>
          </cell>
          <cell r="B90" t="str">
            <v>Kvinde</v>
          </cell>
        </row>
        <row r="91">
          <cell r="A91">
            <v>3</v>
          </cell>
          <cell r="B91" t="str">
            <v>Kvinde</v>
          </cell>
        </row>
        <row r="92">
          <cell r="A92">
            <v>3</v>
          </cell>
          <cell r="B92" t="str">
            <v>Kvinde</v>
          </cell>
        </row>
        <row r="93">
          <cell r="A93">
            <v>3</v>
          </cell>
          <cell r="B93" t="str">
            <v>Kvinde</v>
          </cell>
        </row>
        <row r="94">
          <cell r="A94">
            <v>3</v>
          </cell>
          <cell r="B94" t="str">
            <v>Kvinde</v>
          </cell>
        </row>
        <row r="95">
          <cell r="A95">
            <v>3</v>
          </cell>
          <cell r="B95" t="str">
            <v>Kvinde</v>
          </cell>
        </row>
        <row r="96">
          <cell r="A96">
            <v>3</v>
          </cell>
          <cell r="B96" t="str">
            <v>Kvinde</v>
          </cell>
        </row>
        <row r="97">
          <cell r="A97">
            <v>3</v>
          </cell>
          <cell r="B97" t="str">
            <v>Kvinde</v>
          </cell>
        </row>
        <row r="98">
          <cell r="A98">
            <v>3</v>
          </cell>
          <cell r="B98" t="str">
            <v>Kvinde</v>
          </cell>
        </row>
        <row r="99">
          <cell r="A99">
            <v>3</v>
          </cell>
          <cell r="B99" t="str">
            <v>Kvinde</v>
          </cell>
        </row>
        <row r="100">
          <cell r="A100">
            <v>3</v>
          </cell>
          <cell r="B100" t="str">
            <v>Kvinde</v>
          </cell>
        </row>
        <row r="101">
          <cell r="A101">
            <v>3</v>
          </cell>
          <cell r="B101" t="str">
            <v>Kvinde</v>
          </cell>
        </row>
        <row r="102">
          <cell r="A102">
            <v>3</v>
          </cell>
          <cell r="B102" t="str">
            <v>Kvinde</v>
          </cell>
        </row>
        <row r="103">
          <cell r="A103">
            <v>3</v>
          </cell>
          <cell r="B103" t="str">
            <v>Kvinde</v>
          </cell>
        </row>
        <row r="104">
          <cell r="A104">
            <v>1</v>
          </cell>
          <cell r="B104" t="str">
            <v>Mand</v>
          </cell>
        </row>
        <row r="105">
          <cell r="A105">
            <v>1</v>
          </cell>
          <cell r="B105" t="str">
            <v>Mand</v>
          </cell>
        </row>
        <row r="106">
          <cell r="A106">
            <v>1</v>
          </cell>
          <cell r="B106" t="str">
            <v>Mand</v>
          </cell>
        </row>
        <row r="107">
          <cell r="A107">
            <v>1</v>
          </cell>
          <cell r="B107" t="str">
            <v>Mand</v>
          </cell>
        </row>
        <row r="108">
          <cell r="A108">
            <v>1</v>
          </cell>
          <cell r="B108" t="str">
            <v>Mand</v>
          </cell>
        </row>
        <row r="109">
          <cell r="A109">
            <v>1</v>
          </cell>
          <cell r="B109" t="str">
            <v>Mand</v>
          </cell>
        </row>
        <row r="110">
          <cell r="A110">
            <v>1</v>
          </cell>
          <cell r="B110" t="str">
            <v>Mand</v>
          </cell>
        </row>
        <row r="111">
          <cell r="A111">
            <v>1</v>
          </cell>
          <cell r="B111" t="str">
            <v>Mand</v>
          </cell>
        </row>
        <row r="112">
          <cell r="A112">
            <v>1</v>
          </cell>
          <cell r="B112" t="str">
            <v>Mand</v>
          </cell>
        </row>
        <row r="113">
          <cell r="A113">
            <v>1</v>
          </cell>
          <cell r="B113" t="str">
            <v>Mand</v>
          </cell>
        </row>
        <row r="114">
          <cell r="A114">
            <v>1</v>
          </cell>
          <cell r="B114" t="str">
            <v>Mand</v>
          </cell>
        </row>
        <row r="115">
          <cell r="A115">
            <v>1</v>
          </cell>
          <cell r="B115" t="str">
            <v>Mand</v>
          </cell>
        </row>
        <row r="116">
          <cell r="A116">
            <v>1</v>
          </cell>
          <cell r="B116" t="str">
            <v>Mand</v>
          </cell>
        </row>
        <row r="117">
          <cell r="A117">
            <v>1</v>
          </cell>
          <cell r="B117" t="str">
            <v>Mand</v>
          </cell>
        </row>
        <row r="118">
          <cell r="A118">
            <v>1</v>
          </cell>
          <cell r="B118" t="str">
            <v>Mand</v>
          </cell>
        </row>
        <row r="119">
          <cell r="A119">
            <v>1</v>
          </cell>
          <cell r="B119" t="str">
            <v>Mand</v>
          </cell>
        </row>
        <row r="120">
          <cell r="A120">
            <v>1</v>
          </cell>
          <cell r="B120" t="str">
            <v>Mand</v>
          </cell>
        </row>
        <row r="121">
          <cell r="A121">
            <v>1</v>
          </cell>
          <cell r="B121" t="str">
            <v>Mand</v>
          </cell>
        </row>
        <row r="122">
          <cell r="A122">
            <v>1</v>
          </cell>
          <cell r="B122" t="str">
            <v>Mand</v>
          </cell>
        </row>
        <row r="123">
          <cell r="A123">
            <v>1</v>
          </cell>
          <cell r="B123" t="str">
            <v>Mand</v>
          </cell>
        </row>
        <row r="124">
          <cell r="A124">
            <v>1</v>
          </cell>
          <cell r="B124" t="str">
            <v>Mand</v>
          </cell>
        </row>
        <row r="125">
          <cell r="A125">
            <v>1</v>
          </cell>
          <cell r="B125" t="str">
            <v>Mand</v>
          </cell>
        </row>
        <row r="126">
          <cell r="A126">
            <v>1</v>
          </cell>
          <cell r="B126" t="str">
            <v>Mand</v>
          </cell>
        </row>
        <row r="127">
          <cell r="A127">
            <v>1</v>
          </cell>
          <cell r="B127" t="str">
            <v>Mand</v>
          </cell>
        </row>
        <row r="128">
          <cell r="A128">
            <v>1</v>
          </cell>
          <cell r="B128" t="str">
            <v>Mand</v>
          </cell>
        </row>
        <row r="129">
          <cell r="A129">
            <v>1</v>
          </cell>
          <cell r="B129" t="str">
            <v>Mand</v>
          </cell>
        </row>
        <row r="130">
          <cell r="A130">
            <v>1</v>
          </cell>
          <cell r="B130" t="str">
            <v>Mand</v>
          </cell>
        </row>
        <row r="131">
          <cell r="A131">
            <v>1</v>
          </cell>
          <cell r="B131" t="str">
            <v>Mand</v>
          </cell>
        </row>
        <row r="132">
          <cell r="A132">
            <v>1</v>
          </cell>
          <cell r="B132" t="str">
            <v>Mand</v>
          </cell>
        </row>
        <row r="133">
          <cell r="A133">
            <v>1</v>
          </cell>
          <cell r="B133" t="str">
            <v>Mand</v>
          </cell>
        </row>
        <row r="134">
          <cell r="A134">
            <v>1</v>
          </cell>
          <cell r="B134" t="str">
            <v>Mand</v>
          </cell>
        </row>
        <row r="135">
          <cell r="A135">
            <v>1</v>
          </cell>
          <cell r="B135" t="str">
            <v>Mand</v>
          </cell>
        </row>
        <row r="136">
          <cell r="A136">
            <v>1</v>
          </cell>
          <cell r="B136" t="str">
            <v>Mand</v>
          </cell>
        </row>
        <row r="137">
          <cell r="A137">
            <v>1</v>
          </cell>
          <cell r="B137" t="str">
            <v>Mand</v>
          </cell>
        </row>
        <row r="138">
          <cell r="A138">
            <v>1</v>
          </cell>
          <cell r="B138" t="str">
            <v>Mand</v>
          </cell>
        </row>
        <row r="139">
          <cell r="A139">
            <v>1</v>
          </cell>
          <cell r="B139" t="str">
            <v>Mand</v>
          </cell>
        </row>
        <row r="140">
          <cell r="A140">
            <v>1</v>
          </cell>
          <cell r="B140" t="str">
            <v>Mand</v>
          </cell>
        </row>
        <row r="141">
          <cell r="A141">
            <v>1</v>
          </cell>
          <cell r="B141" t="str">
            <v>Mand</v>
          </cell>
        </row>
        <row r="142">
          <cell r="A142">
            <v>1</v>
          </cell>
          <cell r="B142" t="str">
            <v>Mand</v>
          </cell>
        </row>
        <row r="143">
          <cell r="A143">
            <v>1</v>
          </cell>
          <cell r="B143" t="str">
            <v>Mand</v>
          </cell>
        </row>
        <row r="144">
          <cell r="A144">
            <v>1</v>
          </cell>
          <cell r="B144" t="str">
            <v>Mand</v>
          </cell>
        </row>
        <row r="145">
          <cell r="A145">
            <v>1</v>
          </cell>
          <cell r="B145" t="str">
            <v>Mand</v>
          </cell>
        </row>
        <row r="146">
          <cell r="A146">
            <v>1</v>
          </cell>
          <cell r="B146" t="str">
            <v>Mand</v>
          </cell>
        </row>
        <row r="147">
          <cell r="A147">
            <v>1</v>
          </cell>
          <cell r="B147" t="str">
            <v>Mand</v>
          </cell>
        </row>
        <row r="148">
          <cell r="A148">
            <v>1</v>
          </cell>
          <cell r="B148" t="str">
            <v>Mand</v>
          </cell>
        </row>
        <row r="149">
          <cell r="A149">
            <v>1</v>
          </cell>
          <cell r="B149" t="str">
            <v>Mand</v>
          </cell>
        </row>
        <row r="150">
          <cell r="A150">
            <v>1</v>
          </cell>
          <cell r="B150" t="str">
            <v>Mand</v>
          </cell>
        </row>
        <row r="151">
          <cell r="A151">
            <v>1</v>
          </cell>
          <cell r="B151" t="str">
            <v>Mand</v>
          </cell>
        </row>
        <row r="152">
          <cell r="A152">
            <v>1</v>
          </cell>
          <cell r="B152" t="str">
            <v>Mand</v>
          </cell>
        </row>
        <row r="153">
          <cell r="A153">
            <v>1</v>
          </cell>
          <cell r="B153" t="str">
            <v>Mand</v>
          </cell>
        </row>
        <row r="154">
          <cell r="A154">
            <v>1</v>
          </cell>
          <cell r="B154" t="str">
            <v>Mand</v>
          </cell>
        </row>
        <row r="155">
          <cell r="A155">
            <v>1</v>
          </cell>
          <cell r="B155" t="str">
            <v>Mand</v>
          </cell>
        </row>
        <row r="156">
          <cell r="A156">
            <v>1</v>
          </cell>
          <cell r="B156" t="str">
            <v>Mand</v>
          </cell>
        </row>
        <row r="157">
          <cell r="A157">
            <v>1</v>
          </cell>
          <cell r="B157" t="str">
            <v>Mand</v>
          </cell>
        </row>
        <row r="158">
          <cell r="A158">
            <v>1</v>
          </cell>
          <cell r="B158" t="str">
            <v>Mand</v>
          </cell>
        </row>
        <row r="159">
          <cell r="A159">
            <v>1</v>
          </cell>
          <cell r="B159" t="str">
            <v>Mand</v>
          </cell>
        </row>
        <row r="160">
          <cell r="A160">
            <v>1</v>
          </cell>
          <cell r="B160" t="str">
            <v>Mand</v>
          </cell>
        </row>
        <row r="161">
          <cell r="A161">
            <v>1</v>
          </cell>
          <cell r="B161" t="str">
            <v>Mand</v>
          </cell>
        </row>
        <row r="162">
          <cell r="A162">
            <v>1</v>
          </cell>
          <cell r="B162" t="str">
            <v>Mand</v>
          </cell>
        </row>
        <row r="163">
          <cell r="A163">
            <v>1</v>
          </cell>
          <cell r="B163" t="str">
            <v>Mand</v>
          </cell>
        </row>
        <row r="164">
          <cell r="A164">
            <v>1</v>
          </cell>
          <cell r="B164" t="str">
            <v>Mand</v>
          </cell>
        </row>
        <row r="165">
          <cell r="A165">
            <v>1</v>
          </cell>
          <cell r="B165" t="str">
            <v>Mand</v>
          </cell>
        </row>
        <row r="166">
          <cell r="A166">
            <v>1</v>
          </cell>
          <cell r="B166" t="str">
            <v>Mand</v>
          </cell>
        </row>
        <row r="167">
          <cell r="A167">
            <v>1</v>
          </cell>
          <cell r="B167" t="str">
            <v>Mand</v>
          </cell>
        </row>
        <row r="168">
          <cell r="A168">
            <v>1</v>
          </cell>
          <cell r="B168" t="str">
            <v>Mand</v>
          </cell>
        </row>
        <row r="169">
          <cell r="A169">
            <v>1</v>
          </cell>
          <cell r="B169" t="str">
            <v>Mand</v>
          </cell>
        </row>
        <row r="170">
          <cell r="A170">
            <v>1</v>
          </cell>
          <cell r="B170" t="str">
            <v>Mand</v>
          </cell>
        </row>
        <row r="171">
          <cell r="A171">
            <v>1</v>
          </cell>
          <cell r="B171" t="str">
            <v>Mand</v>
          </cell>
        </row>
        <row r="172">
          <cell r="A172">
            <v>1</v>
          </cell>
          <cell r="B172" t="str">
            <v>Mand</v>
          </cell>
        </row>
        <row r="173">
          <cell r="A173">
            <v>1</v>
          </cell>
          <cell r="B173" t="str">
            <v>Mand</v>
          </cell>
        </row>
        <row r="174">
          <cell r="A174">
            <v>1</v>
          </cell>
          <cell r="B174" t="str">
            <v>Mand</v>
          </cell>
        </row>
        <row r="175">
          <cell r="A175">
            <v>1</v>
          </cell>
          <cell r="B175" t="str">
            <v>Mand</v>
          </cell>
        </row>
        <row r="176">
          <cell r="A176">
            <v>1</v>
          </cell>
          <cell r="B176" t="str">
            <v>Mand</v>
          </cell>
        </row>
        <row r="177">
          <cell r="A177">
            <v>1</v>
          </cell>
          <cell r="B177" t="str">
            <v>Mand</v>
          </cell>
        </row>
        <row r="178">
          <cell r="A178">
            <v>1</v>
          </cell>
          <cell r="B178" t="str">
            <v>Mand</v>
          </cell>
        </row>
        <row r="179">
          <cell r="A179">
            <v>1</v>
          </cell>
          <cell r="B179" t="str">
            <v>Mand</v>
          </cell>
        </row>
        <row r="180">
          <cell r="A180">
            <v>1</v>
          </cell>
          <cell r="B180" t="str">
            <v>Mand</v>
          </cell>
        </row>
        <row r="181">
          <cell r="A181">
            <v>1</v>
          </cell>
          <cell r="B181" t="str">
            <v>Mand</v>
          </cell>
        </row>
        <row r="182">
          <cell r="A182">
            <v>1</v>
          </cell>
          <cell r="B182" t="str">
            <v>Mand</v>
          </cell>
        </row>
        <row r="183">
          <cell r="A183">
            <v>1</v>
          </cell>
          <cell r="B183" t="str">
            <v>Mand</v>
          </cell>
        </row>
        <row r="184">
          <cell r="A184">
            <v>1</v>
          </cell>
          <cell r="B184" t="str">
            <v>Mand</v>
          </cell>
        </row>
        <row r="185">
          <cell r="A185">
            <v>1</v>
          </cell>
          <cell r="B185" t="str">
            <v>Mand</v>
          </cell>
        </row>
        <row r="186">
          <cell r="A186">
            <v>1</v>
          </cell>
          <cell r="B186" t="str">
            <v>Mand</v>
          </cell>
        </row>
        <row r="187">
          <cell r="A187">
            <v>1</v>
          </cell>
          <cell r="B187" t="str">
            <v>Mand</v>
          </cell>
        </row>
        <row r="188">
          <cell r="A188">
            <v>1</v>
          </cell>
          <cell r="B188" t="str">
            <v>Mand</v>
          </cell>
        </row>
        <row r="189">
          <cell r="A189">
            <v>1</v>
          </cell>
          <cell r="B189" t="str">
            <v>Mand</v>
          </cell>
        </row>
        <row r="190">
          <cell r="A190">
            <v>1</v>
          </cell>
          <cell r="B190" t="str">
            <v>Mand</v>
          </cell>
        </row>
        <row r="191">
          <cell r="A191">
            <v>1</v>
          </cell>
          <cell r="B191" t="str">
            <v>Mand</v>
          </cell>
        </row>
        <row r="192">
          <cell r="A192">
            <v>1</v>
          </cell>
          <cell r="B192" t="str">
            <v>Mand</v>
          </cell>
        </row>
        <row r="193">
          <cell r="A193">
            <v>1</v>
          </cell>
          <cell r="B193" t="str">
            <v>Mand</v>
          </cell>
        </row>
        <row r="194">
          <cell r="A194">
            <v>1</v>
          </cell>
          <cell r="B194" t="str">
            <v>Mand</v>
          </cell>
        </row>
        <row r="195">
          <cell r="A195">
            <v>1</v>
          </cell>
          <cell r="B195" t="str">
            <v>Mand</v>
          </cell>
        </row>
        <row r="196">
          <cell r="A196">
            <v>1</v>
          </cell>
          <cell r="B196" t="str">
            <v>Mand</v>
          </cell>
        </row>
        <row r="197">
          <cell r="A197">
            <v>1</v>
          </cell>
          <cell r="B197" t="str">
            <v>Mand</v>
          </cell>
        </row>
        <row r="198">
          <cell r="A198">
            <v>1</v>
          </cell>
          <cell r="B198" t="str">
            <v>Mand</v>
          </cell>
        </row>
        <row r="199">
          <cell r="A199">
            <v>1</v>
          </cell>
          <cell r="B199" t="str">
            <v>Mand</v>
          </cell>
        </row>
        <row r="200">
          <cell r="A200">
            <v>1</v>
          </cell>
          <cell r="B200" t="str">
            <v>Mand</v>
          </cell>
        </row>
        <row r="201">
          <cell r="A201">
            <v>1</v>
          </cell>
          <cell r="B201" t="str">
            <v>Mand</v>
          </cell>
        </row>
        <row r="202">
          <cell r="A202">
            <v>1</v>
          </cell>
          <cell r="B202" t="str">
            <v>Mand</v>
          </cell>
        </row>
        <row r="203">
          <cell r="A203">
            <v>1</v>
          </cell>
          <cell r="B203" t="str">
            <v>Mand</v>
          </cell>
        </row>
        <row r="204">
          <cell r="A204">
            <v>1</v>
          </cell>
          <cell r="B204" t="str">
            <v>Mand</v>
          </cell>
        </row>
        <row r="205">
          <cell r="A205">
            <v>1</v>
          </cell>
          <cell r="B205" t="str">
            <v>Mand</v>
          </cell>
        </row>
        <row r="206">
          <cell r="A206">
            <v>1</v>
          </cell>
          <cell r="B206" t="str">
            <v>Mand</v>
          </cell>
        </row>
        <row r="207">
          <cell r="A207">
            <v>1</v>
          </cell>
          <cell r="B207" t="str">
            <v>Mand</v>
          </cell>
        </row>
        <row r="208">
          <cell r="A208">
            <v>1</v>
          </cell>
          <cell r="B208" t="str">
            <v>Mand</v>
          </cell>
        </row>
        <row r="209">
          <cell r="A209">
            <v>1</v>
          </cell>
          <cell r="B209" t="str">
            <v>Mand</v>
          </cell>
        </row>
        <row r="210">
          <cell r="A210">
            <v>1</v>
          </cell>
          <cell r="B210" t="str">
            <v>Mand</v>
          </cell>
        </row>
        <row r="211">
          <cell r="A211">
            <v>1</v>
          </cell>
          <cell r="B211" t="str">
            <v>Mand</v>
          </cell>
        </row>
        <row r="212">
          <cell r="A212">
            <v>1</v>
          </cell>
          <cell r="B212" t="str">
            <v>Mand</v>
          </cell>
        </row>
        <row r="213">
          <cell r="A213">
            <v>1</v>
          </cell>
          <cell r="B213" t="str">
            <v>Mand</v>
          </cell>
        </row>
        <row r="214">
          <cell r="A214">
            <v>1</v>
          </cell>
          <cell r="B214" t="str">
            <v>Mand</v>
          </cell>
        </row>
        <row r="215">
          <cell r="A215">
            <v>1</v>
          </cell>
          <cell r="B215" t="str">
            <v>Mand</v>
          </cell>
        </row>
        <row r="216">
          <cell r="A216">
            <v>1</v>
          </cell>
          <cell r="B216" t="str">
            <v>Mand</v>
          </cell>
        </row>
        <row r="217">
          <cell r="A217">
            <v>1</v>
          </cell>
          <cell r="B217" t="str">
            <v>Mand</v>
          </cell>
        </row>
        <row r="218">
          <cell r="A218">
            <v>1</v>
          </cell>
          <cell r="B218" t="str">
            <v>Mand</v>
          </cell>
        </row>
        <row r="219">
          <cell r="A219">
            <v>1</v>
          </cell>
          <cell r="B219" t="str">
            <v>Mand</v>
          </cell>
        </row>
        <row r="220">
          <cell r="A220">
            <v>1</v>
          </cell>
          <cell r="B220" t="str">
            <v>Mand</v>
          </cell>
        </row>
        <row r="221">
          <cell r="A221">
            <v>1</v>
          </cell>
          <cell r="B221" t="str">
            <v>Mand</v>
          </cell>
        </row>
        <row r="222">
          <cell r="A222">
            <v>1</v>
          </cell>
          <cell r="B222" t="str">
            <v>Mand</v>
          </cell>
        </row>
        <row r="223">
          <cell r="A223">
            <v>1</v>
          </cell>
          <cell r="B223" t="str">
            <v>Mand</v>
          </cell>
        </row>
        <row r="224">
          <cell r="A224">
            <v>1</v>
          </cell>
          <cell r="B224" t="str">
            <v>Mand</v>
          </cell>
        </row>
        <row r="225">
          <cell r="A225">
            <v>1</v>
          </cell>
          <cell r="B225" t="str">
            <v>Mand</v>
          </cell>
        </row>
        <row r="226">
          <cell r="A226">
            <v>1</v>
          </cell>
          <cell r="B226" t="str">
            <v>Mand</v>
          </cell>
        </row>
        <row r="227">
          <cell r="A227">
            <v>1</v>
          </cell>
          <cell r="B227" t="str">
            <v>Mand</v>
          </cell>
        </row>
        <row r="228">
          <cell r="A228">
            <v>1</v>
          </cell>
          <cell r="B228" t="str">
            <v>Mand</v>
          </cell>
        </row>
        <row r="229">
          <cell r="A229">
            <v>1</v>
          </cell>
          <cell r="B229" t="str">
            <v>Mand</v>
          </cell>
        </row>
        <row r="230">
          <cell r="A230">
            <v>1</v>
          </cell>
          <cell r="B230" t="str">
            <v>Mand</v>
          </cell>
        </row>
        <row r="231">
          <cell r="A231">
            <v>1</v>
          </cell>
          <cell r="B231" t="str">
            <v>Mand</v>
          </cell>
        </row>
        <row r="232">
          <cell r="A232">
            <v>1</v>
          </cell>
          <cell r="B232" t="str">
            <v>Mand</v>
          </cell>
        </row>
        <row r="233">
          <cell r="A233">
            <v>1</v>
          </cell>
          <cell r="B233" t="str">
            <v>Mand</v>
          </cell>
        </row>
        <row r="234">
          <cell r="A234">
            <v>1</v>
          </cell>
          <cell r="B234" t="str">
            <v>Mand</v>
          </cell>
        </row>
        <row r="235">
          <cell r="A235">
            <v>1</v>
          </cell>
          <cell r="B235" t="str">
            <v>Mand</v>
          </cell>
        </row>
        <row r="236">
          <cell r="A236">
            <v>1</v>
          </cell>
          <cell r="B236" t="str">
            <v>Mand</v>
          </cell>
        </row>
        <row r="237">
          <cell r="A237">
            <v>1</v>
          </cell>
          <cell r="B237" t="str">
            <v>Mand</v>
          </cell>
        </row>
        <row r="238">
          <cell r="A238">
            <v>1</v>
          </cell>
          <cell r="B238" t="str">
            <v>Mand</v>
          </cell>
        </row>
        <row r="239">
          <cell r="A239">
            <v>1</v>
          </cell>
          <cell r="B239" t="str">
            <v>Mand</v>
          </cell>
        </row>
        <row r="240">
          <cell r="A240">
            <v>1</v>
          </cell>
          <cell r="B240" t="str">
            <v>Mand</v>
          </cell>
        </row>
        <row r="241">
          <cell r="A241">
            <v>1</v>
          </cell>
          <cell r="B241" t="str">
            <v>Mand</v>
          </cell>
        </row>
        <row r="242">
          <cell r="A242">
            <v>1</v>
          </cell>
          <cell r="B242" t="str">
            <v>Mand</v>
          </cell>
        </row>
        <row r="243">
          <cell r="A243">
            <v>1</v>
          </cell>
          <cell r="B243" t="str">
            <v>Mand</v>
          </cell>
        </row>
        <row r="244">
          <cell r="A244">
            <v>1</v>
          </cell>
          <cell r="B244" t="str">
            <v>Mand</v>
          </cell>
        </row>
        <row r="245">
          <cell r="A245">
            <v>1</v>
          </cell>
          <cell r="B245" t="str">
            <v>Mand</v>
          </cell>
        </row>
        <row r="246">
          <cell r="A246">
            <v>1</v>
          </cell>
          <cell r="B246" t="str">
            <v>Mand</v>
          </cell>
        </row>
        <row r="247">
          <cell r="A247">
            <v>1</v>
          </cell>
          <cell r="B247" t="str">
            <v>Mand</v>
          </cell>
        </row>
        <row r="248">
          <cell r="A248">
            <v>1</v>
          </cell>
          <cell r="B248" t="str">
            <v>Mand</v>
          </cell>
        </row>
        <row r="249">
          <cell r="A249">
            <v>1</v>
          </cell>
          <cell r="B249" t="str">
            <v>Mand</v>
          </cell>
        </row>
        <row r="250">
          <cell r="A250">
            <v>1</v>
          </cell>
          <cell r="B250" t="str">
            <v>Mand</v>
          </cell>
        </row>
        <row r="251">
          <cell r="A251">
            <v>1</v>
          </cell>
          <cell r="B251" t="str">
            <v>Mand</v>
          </cell>
        </row>
        <row r="252">
          <cell r="A252">
            <v>1</v>
          </cell>
          <cell r="B252" t="str">
            <v>Mand</v>
          </cell>
        </row>
        <row r="253">
          <cell r="A253">
            <v>1</v>
          </cell>
          <cell r="B253" t="str">
            <v>Mand</v>
          </cell>
        </row>
        <row r="254">
          <cell r="A254">
            <v>1</v>
          </cell>
          <cell r="B254" t="str">
            <v>Mand</v>
          </cell>
        </row>
        <row r="255">
          <cell r="A255">
            <v>1</v>
          </cell>
          <cell r="B255" t="str">
            <v>Mand</v>
          </cell>
        </row>
        <row r="256">
          <cell r="A256">
            <v>1</v>
          </cell>
          <cell r="B256" t="str">
            <v>Mand</v>
          </cell>
        </row>
        <row r="257">
          <cell r="A257">
            <v>1</v>
          </cell>
          <cell r="B257" t="str">
            <v>Mand</v>
          </cell>
        </row>
        <row r="258">
          <cell r="A258">
            <v>1</v>
          </cell>
          <cell r="B258" t="str">
            <v>Mand</v>
          </cell>
        </row>
        <row r="259">
          <cell r="A259">
            <v>1</v>
          </cell>
          <cell r="B259" t="str">
            <v>Mand</v>
          </cell>
        </row>
        <row r="260">
          <cell r="A260">
            <v>1</v>
          </cell>
          <cell r="B260" t="str">
            <v>Mand</v>
          </cell>
        </row>
        <row r="261">
          <cell r="A261">
            <v>1</v>
          </cell>
          <cell r="B261" t="str">
            <v>Mand</v>
          </cell>
        </row>
        <row r="262">
          <cell r="A262">
            <v>1</v>
          </cell>
          <cell r="B262" t="str">
            <v>Mand</v>
          </cell>
        </row>
        <row r="263">
          <cell r="A263">
            <v>1</v>
          </cell>
          <cell r="B263" t="str">
            <v>Mand</v>
          </cell>
        </row>
        <row r="264">
          <cell r="A264">
            <v>1</v>
          </cell>
          <cell r="B264" t="str">
            <v>Mand</v>
          </cell>
        </row>
        <row r="265">
          <cell r="A265">
            <v>1</v>
          </cell>
          <cell r="B265" t="str">
            <v>Mand</v>
          </cell>
        </row>
        <row r="266">
          <cell r="A266">
            <v>2</v>
          </cell>
          <cell r="B266" t="str">
            <v>Mand</v>
          </cell>
        </row>
        <row r="267">
          <cell r="A267">
            <v>2</v>
          </cell>
          <cell r="B267" t="str">
            <v>Mand</v>
          </cell>
        </row>
        <row r="268">
          <cell r="A268">
            <v>2</v>
          </cell>
          <cell r="B268" t="str">
            <v>Mand</v>
          </cell>
        </row>
        <row r="269">
          <cell r="A269">
            <v>2</v>
          </cell>
          <cell r="B269" t="str">
            <v>Mand</v>
          </cell>
        </row>
        <row r="270">
          <cell r="A270">
            <v>2</v>
          </cell>
          <cell r="B270" t="str">
            <v>Mand</v>
          </cell>
        </row>
        <row r="271">
          <cell r="A271">
            <v>2</v>
          </cell>
          <cell r="B271" t="str">
            <v>Mand</v>
          </cell>
        </row>
        <row r="272">
          <cell r="A272">
            <v>2</v>
          </cell>
          <cell r="B272" t="str">
            <v>Mand</v>
          </cell>
        </row>
        <row r="273">
          <cell r="A273">
            <v>2</v>
          </cell>
          <cell r="B273" t="str">
            <v>Mand</v>
          </cell>
        </row>
        <row r="274">
          <cell r="A274">
            <v>2</v>
          </cell>
          <cell r="B274" t="str">
            <v>Mand</v>
          </cell>
        </row>
        <row r="275">
          <cell r="A275">
            <v>2</v>
          </cell>
          <cell r="B275" t="str">
            <v>Mand</v>
          </cell>
        </row>
        <row r="276">
          <cell r="A276">
            <v>2</v>
          </cell>
          <cell r="B276" t="str">
            <v>Mand</v>
          </cell>
        </row>
        <row r="277">
          <cell r="A277">
            <v>2</v>
          </cell>
          <cell r="B277" t="str">
            <v>Mand</v>
          </cell>
        </row>
        <row r="278">
          <cell r="A278">
            <v>2</v>
          </cell>
          <cell r="B278" t="str">
            <v>Mand</v>
          </cell>
        </row>
        <row r="279">
          <cell r="A279">
            <v>2</v>
          </cell>
          <cell r="B279" t="str">
            <v>Mand</v>
          </cell>
        </row>
        <row r="280">
          <cell r="A280">
            <v>2</v>
          </cell>
          <cell r="B280" t="str">
            <v>Mand</v>
          </cell>
        </row>
        <row r="281">
          <cell r="A281">
            <v>2</v>
          </cell>
          <cell r="B281" t="str">
            <v>Mand</v>
          </cell>
        </row>
        <row r="282">
          <cell r="A282">
            <v>2</v>
          </cell>
          <cell r="B282" t="str">
            <v>Mand</v>
          </cell>
        </row>
        <row r="283">
          <cell r="A283">
            <v>2</v>
          </cell>
          <cell r="B283" t="str">
            <v>Mand</v>
          </cell>
        </row>
        <row r="284">
          <cell r="A284">
            <v>2</v>
          </cell>
          <cell r="B284" t="str">
            <v>Mand</v>
          </cell>
        </row>
        <row r="285">
          <cell r="A285">
            <v>2</v>
          </cell>
          <cell r="B285" t="str">
            <v>Mand</v>
          </cell>
        </row>
        <row r="286">
          <cell r="A286">
            <v>2</v>
          </cell>
          <cell r="B286" t="str">
            <v>Mand</v>
          </cell>
        </row>
        <row r="287">
          <cell r="A287">
            <v>2</v>
          </cell>
          <cell r="B287" t="str">
            <v>Mand</v>
          </cell>
        </row>
        <row r="288">
          <cell r="A288">
            <v>2</v>
          </cell>
          <cell r="B288" t="str">
            <v>Mand</v>
          </cell>
        </row>
        <row r="289">
          <cell r="A289">
            <v>2</v>
          </cell>
          <cell r="B289" t="str">
            <v>Mand</v>
          </cell>
        </row>
        <row r="290">
          <cell r="A290">
            <v>2</v>
          </cell>
          <cell r="B290" t="str">
            <v>Mand</v>
          </cell>
        </row>
        <row r="291">
          <cell r="A291">
            <v>2</v>
          </cell>
          <cell r="B291" t="str">
            <v>Mand</v>
          </cell>
        </row>
        <row r="292">
          <cell r="A292">
            <v>2</v>
          </cell>
          <cell r="B292" t="str">
            <v>Mand</v>
          </cell>
        </row>
        <row r="293">
          <cell r="A293">
            <v>2</v>
          </cell>
          <cell r="B293" t="str">
            <v>Mand</v>
          </cell>
        </row>
        <row r="294">
          <cell r="A294">
            <v>2</v>
          </cell>
          <cell r="B294" t="str">
            <v>Mand</v>
          </cell>
        </row>
        <row r="295">
          <cell r="A295">
            <v>2</v>
          </cell>
          <cell r="B295" t="str">
            <v>Mand</v>
          </cell>
        </row>
        <row r="296">
          <cell r="A296">
            <v>2</v>
          </cell>
          <cell r="B296" t="str">
            <v>Mand</v>
          </cell>
        </row>
        <row r="297">
          <cell r="A297">
            <v>2</v>
          </cell>
          <cell r="B297" t="str">
            <v>Mand</v>
          </cell>
        </row>
        <row r="298">
          <cell r="A298">
            <v>2</v>
          </cell>
          <cell r="B298" t="str">
            <v>Mand</v>
          </cell>
        </row>
        <row r="299">
          <cell r="A299">
            <v>2</v>
          </cell>
          <cell r="B299" t="str">
            <v>Mand</v>
          </cell>
        </row>
        <row r="300">
          <cell r="A300">
            <v>2</v>
          </cell>
          <cell r="B300" t="str">
            <v>Mand</v>
          </cell>
        </row>
        <row r="301">
          <cell r="A301">
            <v>2</v>
          </cell>
          <cell r="B301" t="str">
            <v>Mand</v>
          </cell>
        </row>
        <row r="302">
          <cell r="A302">
            <v>2</v>
          </cell>
          <cell r="B302" t="str">
            <v>Mand</v>
          </cell>
        </row>
        <row r="303">
          <cell r="A303">
            <v>2</v>
          </cell>
          <cell r="B303" t="str">
            <v>Mand</v>
          </cell>
        </row>
        <row r="304">
          <cell r="A304">
            <v>2</v>
          </cell>
          <cell r="B304" t="str">
            <v>Mand</v>
          </cell>
        </row>
        <row r="305">
          <cell r="A305">
            <v>2</v>
          </cell>
          <cell r="B305" t="str">
            <v>Mand</v>
          </cell>
        </row>
        <row r="306">
          <cell r="A306">
            <v>2</v>
          </cell>
          <cell r="B306" t="str">
            <v>Mand</v>
          </cell>
        </row>
        <row r="307">
          <cell r="A307">
            <v>2</v>
          </cell>
          <cell r="B307" t="str">
            <v>Mand</v>
          </cell>
        </row>
        <row r="308">
          <cell r="A308">
            <v>2</v>
          </cell>
          <cell r="B308" t="str">
            <v>Mand</v>
          </cell>
        </row>
        <row r="309">
          <cell r="A309">
            <v>2</v>
          </cell>
          <cell r="B309" t="str">
            <v>Mand</v>
          </cell>
        </row>
        <row r="310">
          <cell r="A310">
            <v>2</v>
          </cell>
          <cell r="B310" t="str">
            <v>Mand</v>
          </cell>
        </row>
        <row r="311">
          <cell r="A311">
            <v>2</v>
          </cell>
          <cell r="B311" t="str">
            <v>Mand</v>
          </cell>
        </row>
        <row r="312">
          <cell r="A312">
            <v>2</v>
          </cell>
          <cell r="B312" t="str">
            <v>Mand</v>
          </cell>
        </row>
        <row r="313">
          <cell r="A313">
            <v>2</v>
          </cell>
          <cell r="B313" t="str">
            <v>Mand</v>
          </cell>
        </row>
        <row r="314">
          <cell r="A314">
            <v>2</v>
          </cell>
          <cell r="B314" t="str">
            <v>Mand</v>
          </cell>
        </row>
        <row r="315">
          <cell r="A315">
            <v>2</v>
          </cell>
          <cell r="B315" t="str">
            <v>Mand</v>
          </cell>
        </row>
        <row r="316">
          <cell r="A316">
            <v>2</v>
          </cell>
          <cell r="B316" t="str">
            <v>Mand</v>
          </cell>
        </row>
        <row r="317">
          <cell r="A317">
            <v>2</v>
          </cell>
          <cell r="B317" t="str">
            <v>Mand</v>
          </cell>
        </row>
        <row r="318">
          <cell r="A318">
            <v>2</v>
          </cell>
          <cell r="B318" t="str">
            <v>Mand</v>
          </cell>
        </row>
        <row r="319">
          <cell r="A319">
            <v>2</v>
          </cell>
          <cell r="B319" t="str">
            <v>Mand</v>
          </cell>
        </row>
        <row r="320">
          <cell r="A320">
            <v>2</v>
          </cell>
          <cell r="B320" t="str">
            <v>Mand</v>
          </cell>
        </row>
        <row r="321">
          <cell r="A321">
            <v>2</v>
          </cell>
          <cell r="B321" t="str">
            <v>Mand</v>
          </cell>
        </row>
        <row r="322">
          <cell r="A322">
            <v>2</v>
          </cell>
          <cell r="B322" t="str">
            <v>Mand</v>
          </cell>
        </row>
        <row r="323">
          <cell r="A323">
            <v>2</v>
          </cell>
          <cell r="B323" t="str">
            <v>Mand</v>
          </cell>
        </row>
        <row r="324">
          <cell r="A324">
            <v>2</v>
          </cell>
          <cell r="B324" t="str">
            <v>Mand</v>
          </cell>
        </row>
        <row r="325">
          <cell r="A325">
            <v>2</v>
          </cell>
          <cell r="B325" t="str">
            <v>Mand</v>
          </cell>
        </row>
        <row r="326">
          <cell r="A326">
            <v>2</v>
          </cell>
          <cell r="B326" t="str">
            <v>Mand</v>
          </cell>
        </row>
        <row r="327">
          <cell r="A327">
            <v>2</v>
          </cell>
          <cell r="B327" t="str">
            <v>Mand</v>
          </cell>
        </row>
        <row r="328">
          <cell r="A328">
            <v>2</v>
          </cell>
          <cell r="B328" t="str">
            <v>Mand</v>
          </cell>
        </row>
        <row r="329">
          <cell r="A329">
            <v>2</v>
          </cell>
          <cell r="B329" t="str">
            <v>Mand</v>
          </cell>
        </row>
        <row r="330">
          <cell r="A330">
            <v>2</v>
          </cell>
          <cell r="B330" t="str">
            <v>Mand</v>
          </cell>
        </row>
        <row r="331">
          <cell r="A331">
            <v>2</v>
          </cell>
          <cell r="B331" t="str">
            <v>Mand</v>
          </cell>
        </row>
        <row r="332">
          <cell r="A332">
            <v>2</v>
          </cell>
          <cell r="B332" t="str">
            <v>Mand</v>
          </cell>
        </row>
        <row r="333">
          <cell r="A333">
            <v>2</v>
          </cell>
          <cell r="B333" t="str">
            <v>Mand</v>
          </cell>
        </row>
        <row r="334">
          <cell r="A334">
            <v>2</v>
          </cell>
          <cell r="B334" t="str">
            <v>Mand</v>
          </cell>
        </row>
        <row r="335">
          <cell r="A335">
            <v>2</v>
          </cell>
          <cell r="B335" t="str">
            <v>Mand</v>
          </cell>
        </row>
        <row r="336">
          <cell r="A336">
            <v>2</v>
          </cell>
          <cell r="B336" t="str">
            <v>Mand</v>
          </cell>
        </row>
        <row r="337">
          <cell r="A337">
            <v>2</v>
          </cell>
          <cell r="B337" t="str">
            <v>Mand</v>
          </cell>
        </row>
        <row r="338">
          <cell r="A338">
            <v>2</v>
          </cell>
          <cell r="B338" t="str">
            <v>Mand</v>
          </cell>
        </row>
        <row r="339">
          <cell r="A339">
            <v>2</v>
          </cell>
          <cell r="B339" t="str">
            <v>Mand</v>
          </cell>
        </row>
        <row r="340">
          <cell r="A340">
            <v>2</v>
          </cell>
          <cell r="B340" t="str">
            <v>Mand</v>
          </cell>
        </row>
        <row r="341">
          <cell r="A341">
            <v>2</v>
          </cell>
          <cell r="B341" t="str">
            <v>Mand</v>
          </cell>
        </row>
        <row r="342">
          <cell r="A342">
            <v>3</v>
          </cell>
          <cell r="B342" t="str">
            <v>Mand</v>
          </cell>
        </row>
        <row r="343">
          <cell r="A343">
            <v>3</v>
          </cell>
          <cell r="B343" t="str">
            <v>Mand</v>
          </cell>
        </row>
        <row r="344">
          <cell r="A344">
            <v>3</v>
          </cell>
          <cell r="B344" t="str">
            <v>Mand</v>
          </cell>
        </row>
        <row r="345">
          <cell r="A345">
            <v>3</v>
          </cell>
          <cell r="B345" t="str">
            <v>Mand</v>
          </cell>
        </row>
        <row r="346">
          <cell r="A346">
            <v>3</v>
          </cell>
          <cell r="B346" t="str">
            <v>Mand</v>
          </cell>
        </row>
        <row r="347">
          <cell r="A347">
            <v>3</v>
          </cell>
          <cell r="B347" t="str">
            <v>Mand</v>
          </cell>
        </row>
        <row r="348">
          <cell r="A348">
            <v>3</v>
          </cell>
          <cell r="B348" t="str">
            <v>Mand</v>
          </cell>
        </row>
        <row r="349">
          <cell r="A349">
            <v>3</v>
          </cell>
          <cell r="B349" t="str">
            <v>Mand</v>
          </cell>
        </row>
        <row r="350">
          <cell r="A350">
            <v>3</v>
          </cell>
          <cell r="B350" t="str">
            <v>Mand</v>
          </cell>
        </row>
        <row r="351">
          <cell r="A351">
            <v>3</v>
          </cell>
          <cell r="B351" t="str">
            <v>Mand</v>
          </cell>
        </row>
        <row r="352">
          <cell r="A352">
            <v>3</v>
          </cell>
          <cell r="B352" t="str">
            <v>Mand</v>
          </cell>
        </row>
        <row r="353">
          <cell r="A353">
            <v>3</v>
          </cell>
          <cell r="B353" t="str">
            <v>Mand</v>
          </cell>
        </row>
        <row r="354">
          <cell r="A354">
            <v>3</v>
          </cell>
          <cell r="B354" t="str">
            <v>Mand</v>
          </cell>
        </row>
        <row r="355">
          <cell r="A355">
            <v>3</v>
          </cell>
          <cell r="B355" t="str">
            <v>Mand</v>
          </cell>
        </row>
        <row r="356">
          <cell r="A356">
            <v>3</v>
          </cell>
          <cell r="B356" t="str">
            <v>Mand</v>
          </cell>
        </row>
        <row r="357">
          <cell r="A357">
            <v>3</v>
          </cell>
          <cell r="B357" t="str">
            <v>Mand</v>
          </cell>
        </row>
        <row r="358">
          <cell r="A358">
            <v>3</v>
          </cell>
          <cell r="B358" t="str">
            <v>Mand</v>
          </cell>
        </row>
        <row r="359">
          <cell r="A359">
            <v>3</v>
          </cell>
          <cell r="B359" t="str">
            <v>Mand</v>
          </cell>
        </row>
        <row r="360">
          <cell r="A360">
            <v>3</v>
          </cell>
          <cell r="B360" t="str">
            <v>Mand</v>
          </cell>
        </row>
        <row r="361">
          <cell r="A361">
            <v>3</v>
          </cell>
          <cell r="B361" t="str">
            <v>Mand</v>
          </cell>
        </row>
        <row r="362">
          <cell r="A362">
            <v>3</v>
          </cell>
          <cell r="B362" t="str">
            <v>Mand</v>
          </cell>
        </row>
        <row r="363">
          <cell r="A363">
            <v>3</v>
          </cell>
          <cell r="B363" t="str">
            <v>Mand</v>
          </cell>
        </row>
        <row r="364">
          <cell r="A364">
            <v>3</v>
          </cell>
          <cell r="B364" t="str">
            <v>Mand</v>
          </cell>
        </row>
        <row r="365">
          <cell r="A365">
            <v>3</v>
          </cell>
          <cell r="B365" t="str">
            <v>Mand</v>
          </cell>
        </row>
        <row r="366">
          <cell r="A366">
            <v>3</v>
          </cell>
          <cell r="B366" t="str">
            <v>Mand</v>
          </cell>
        </row>
        <row r="367">
          <cell r="A367">
            <v>3</v>
          </cell>
          <cell r="B367" t="str">
            <v>Mand</v>
          </cell>
        </row>
        <row r="368">
          <cell r="A368">
            <v>3</v>
          </cell>
          <cell r="B368" t="str">
            <v>Mand</v>
          </cell>
        </row>
        <row r="369">
          <cell r="A369">
            <v>3</v>
          </cell>
          <cell r="B369" t="str">
            <v>Mand</v>
          </cell>
        </row>
        <row r="370">
          <cell r="A370">
            <v>3</v>
          </cell>
          <cell r="B370" t="str">
            <v>Mand</v>
          </cell>
        </row>
        <row r="371">
          <cell r="A371">
            <v>3</v>
          </cell>
          <cell r="B371" t="str">
            <v>Mand</v>
          </cell>
        </row>
        <row r="372">
          <cell r="A372">
            <v>3</v>
          </cell>
          <cell r="B372" t="str">
            <v>Mand</v>
          </cell>
        </row>
        <row r="373">
          <cell r="A373">
            <v>3</v>
          </cell>
          <cell r="B373" t="str">
            <v>Mand</v>
          </cell>
        </row>
        <row r="374">
          <cell r="A374">
            <v>3</v>
          </cell>
          <cell r="B374" t="str">
            <v>Mand</v>
          </cell>
        </row>
        <row r="375">
          <cell r="A375">
            <v>3</v>
          </cell>
          <cell r="B375" t="str">
            <v>Mand</v>
          </cell>
        </row>
        <row r="376">
          <cell r="A376">
            <v>3</v>
          </cell>
          <cell r="B376" t="str">
            <v>Mand</v>
          </cell>
        </row>
        <row r="377">
          <cell r="A377">
            <v>3</v>
          </cell>
          <cell r="B377" t="str">
            <v>Mand</v>
          </cell>
        </row>
        <row r="378">
          <cell r="A378">
            <v>3</v>
          </cell>
          <cell r="B378" t="str">
            <v>Mand</v>
          </cell>
        </row>
        <row r="379">
          <cell r="A379">
            <v>3</v>
          </cell>
          <cell r="B379" t="str">
            <v>Mand</v>
          </cell>
        </row>
        <row r="380">
          <cell r="A380">
            <v>3</v>
          </cell>
          <cell r="B380" t="str">
            <v>Mand</v>
          </cell>
        </row>
        <row r="381">
          <cell r="A381">
            <v>3</v>
          </cell>
          <cell r="B381" t="str">
            <v>Mand</v>
          </cell>
        </row>
        <row r="382">
          <cell r="A382">
            <v>3</v>
          </cell>
          <cell r="B382" t="str">
            <v>Mand</v>
          </cell>
        </row>
        <row r="383">
          <cell r="A383">
            <v>3</v>
          </cell>
          <cell r="B383" t="str">
            <v>Mand</v>
          </cell>
        </row>
        <row r="384">
          <cell r="A384">
            <v>3</v>
          </cell>
          <cell r="B384" t="str">
            <v>Mand</v>
          </cell>
        </row>
        <row r="385">
          <cell r="A385">
            <v>3</v>
          </cell>
          <cell r="B385" t="str">
            <v>Mand</v>
          </cell>
        </row>
        <row r="386">
          <cell r="A386">
            <v>3</v>
          </cell>
          <cell r="B386" t="str">
            <v>Mand</v>
          </cell>
        </row>
        <row r="387">
          <cell r="A387">
            <v>3</v>
          </cell>
          <cell r="B387" t="str">
            <v>Mand</v>
          </cell>
        </row>
        <row r="388">
          <cell r="A388">
            <v>3</v>
          </cell>
          <cell r="B388" t="str">
            <v>Mand</v>
          </cell>
        </row>
        <row r="389">
          <cell r="A389">
            <v>3</v>
          </cell>
          <cell r="B389" t="str">
            <v>Mand</v>
          </cell>
        </row>
        <row r="390">
          <cell r="A390">
            <v>3</v>
          </cell>
          <cell r="B390" t="str">
            <v>Mand</v>
          </cell>
        </row>
        <row r="391">
          <cell r="A391">
            <v>3</v>
          </cell>
          <cell r="B391" t="str">
            <v>Mand</v>
          </cell>
        </row>
        <row r="392">
          <cell r="A392">
            <v>3</v>
          </cell>
          <cell r="B392" t="str">
            <v>Mand</v>
          </cell>
        </row>
        <row r="393">
          <cell r="A393">
            <v>3</v>
          </cell>
          <cell r="B393" t="str">
            <v>Mand</v>
          </cell>
        </row>
        <row r="394">
          <cell r="A394">
            <v>3</v>
          </cell>
          <cell r="B394" t="str">
            <v>Mand</v>
          </cell>
        </row>
        <row r="395">
          <cell r="A395">
            <v>3</v>
          </cell>
          <cell r="B395" t="str">
            <v>Mand</v>
          </cell>
        </row>
        <row r="396">
          <cell r="A396">
            <v>3</v>
          </cell>
          <cell r="B396" t="str">
            <v>Mand</v>
          </cell>
        </row>
        <row r="397">
          <cell r="A397">
            <v>3</v>
          </cell>
          <cell r="B397" t="str">
            <v>Mand</v>
          </cell>
        </row>
        <row r="398">
          <cell r="A398">
            <v>3</v>
          </cell>
          <cell r="B398" t="str">
            <v>Mand</v>
          </cell>
        </row>
        <row r="399">
          <cell r="A399">
            <v>3</v>
          </cell>
          <cell r="B399" t="str">
            <v>Mand</v>
          </cell>
        </row>
        <row r="400">
          <cell r="A400">
            <v>3</v>
          </cell>
          <cell r="B400" t="str">
            <v>Mand</v>
          </cell>
        </row>
        <row r="401">
          <cell r="A401">
            <v>3</v>
          </cell>
          <cell r="B401" t="str">
            <v>Mand</v>
          </cell>
        </row>
        <row r="402">
          <cell r="A402">
            <v>3</v>
          </cell>
          <cell r="B402" t="str">
            <v>Mand</v>
          </cell>
        </row>
        <row r="403">
          <cell r="A403">
            <v>3</v>
          </cell>
          <cell r="B403" t="str">
            <v>Mand</v>
          </cell>
        </row>
        <row r="404">
          <cell r="A404">
            <v>3</v>
          </cell>
          <cell r="B404" t="str">
            <v>Mand</v>
          </cell>
        </row>
        <row r="405">
          <cell r="A405">
            <v>3</v>
          </cell>
          <cell r="B405" t="str">
            <v>Mand</v>
          </cell>
        </row>
        <row r="406">
          <cell r="A406">
            <v>3</v>
          </cell>
          <cell r="B406" t="str">
            <v>Mand</v>
          </cell>
        </row>
        <row r="407">
          <cell r="A407">
            <v>3</v>
          </cell>
          <cell r="B407" t="str">
            <v>Mand</v>
          </cell>
        </row>
        <row r="408">
          <cell r="A408">
            <v>3</v>
          </cell>
          <cell r="B408" t="str">
            <v>Mand</v>
          </cell>
        </row>
        <row r="409">
          <cell r="A409">
            <v>3</v>
          </cell>
          <cell r="B409" t="str">
            <v>Mand</v>
          </cell>
        </row>
        <row r="410">
          <cell r="A410">
            <v>3</v>
          </cell>
          <cell r="B410" t="str">
            <v>Mand</v>
          </cell>
        </row>
        <row r="411">
          <cell r="A411">
            <v>3</v>
          </cell>
          <cell r="B411" t="str">
            <v>Mand</v>
          </cell>
        </row>
        <row r="412">
          <cell r="A412">
            <v>3</v>
          </cell>
          <cell r="B412" t="str">
            <v>Mand</v>
          </cell>
        </row>
        <row r="413">
          <cell r="A413">
            <v>3</v>
          </cell>
          <cell r="B413" t="str">
            <v>Mand</v>
          </cell>
        </row>
        <row r="414">
          <cell r="A414">
            <v>3</v>
          </cell>
          <cell r="B414" t="str">
            <v>Mand</v>
          </cell>
        </row>
        <row r="415">
          <cell r="A415">
            <v>3</v>
          </cell>
          <cell r="B415" t="str">
            <v>Mand</v>
          </cell>
        </row>
        <row r="416">
          <cell r="A416">
            <v>3</v>
          </cell>
          <cell r="B416" t="str">
            <v>Mand</v>
          </cell>
        </row>
        <row r="417">
          <cell r="A417">
            <v>3</v>
          </cell>
          <cell r="B417" t="str">
            <v>Mand</v>
          </cell>
        </row>
        <row r="418">
          <cell r="A418">
            <v>3</v>
          </cell>
          <cell r="B418" t="str">
            <v>Mand</v>
          </cell>
        </row>
        <row r="419">
          <cell r="A419">
            <v>3</v>
          </cell>
          <cell r="B419" t="str">
            <v>Mand</v>
          </cell>
        </row>
        <row r="420">
          <cell r="A420">
            <v>3</v>
          </cell>
          <cell r="B420" t="str">
            <v>Mand</v>
          </cell>
        </row>
        <row r="421">
          <cell r="A421">
            <v>3</v>
          </cell>
          <cell r="B421" t="str">
            <v>Mand</v>
          </cell>
        </row>
        <row r="422">
          <cell r="A422">
            <v>3</v>
          </cell>
          <cell r="B422" t="str">
            <v>Mand</v>
          </cell>
        </row>
        <row r="423">
          <cell r="A423">
            <v>3</v>
          </cell>
          <cell r="B423" t="str">
            <v>Mand</v>
          </cell>
        </row>
        <row r="424">
          <cell r="A424">
            <v>3</v>
          </cell>
          <cell r="B424" t="str">
            <v>Mand</v>
          </cell>
        </row>
        <row r="425">
          <cell r="A425">
            <v>3</v>
          </cell>
          <cell r="B425" t="str">
            <v>Mand</v>
          </cell>
        </row>
        <row r="426">
          <cell r="A426">
            <v>3</v>
          </cell>
          <cell r="B426" t="str">
            <v>Mand</v>
          </cell>
        </row>
        <row r="427">
          <cell r="A427">
            <v>3</v>
          </cell>
          <cell r="B427" t="str">
            <v>Mand</v>
          </cell>
        </row>
        <row r="428">
          <cell r="A428">
            <v>3</v>
          </cell>
          <cell r="B428" t="str">
            <v>Mand</v>
          </cell>
        </row>
        <row r="429">
          <cell r="A429">
            <v>3</v>
          </cell>
          <cell r="B429" t="str">
            <v>Mand</v>
          </cell>
        </row>
        <row r="430">
          <cell r="A430">
            <v>3</v>
          </cell>
          <cell r="B430" t="str">
            <v>Mand</v>
          </cell>
        </row>
        <row r="431">
          <cell r="A431">
            <v>3</v>
          </cell>
          <cell r="B431" t="str">
            <v>Mand</v>
          </cell>
        </row>
        <row r="432">
          <cell r="A432">
            <v>3</v>
          </cell>
          <cell r="B432" t="str">
            <v>Mand</v>
          </cell>
        </row>
        <row r="433">
          <cell r="A433">
            <v>3</v>
          </cell>
          <cell r="B433" t="str">
            <v>Mand</v>
          </cell>
        </row>
        <row r="434">
          <cell r="A434">
            <v>3</v>
          </cell>
          <cell r="B434" t="str">
            <v>Mand</v>
          </cell>
        </row>
        <row r="435">
          <cell r="A435">
            <v>3</v>
          </cell>
          <cell r="B435" t="str">
            <v>Mand</v>
          </cell>
        </row>
        <row r="436">
          <cell r="A436">
            <v>3</v>
          </cell>
          <cell r="B436" t="str">
            <v>Mand</v>
          </cell>
        </row>
        <row r="437">
          <cell r="A437">
            <v>3</v>
          </cell>
          <cell r="B437" t="str">
            <v>Mand</v>
          </cell>
        </row>
        <row r="438">
          <cell r="A438">
            <v>3</v>
          </cell>
          <cell r="B438" t="str">
            <v>Mand</v>
          </cell>
        </row>
        <row r="439">
          <cell r="A439">
            <v>3</v>
          </cell>
          <cell r="B439" t="str">
            <v>Mand</v>
          </cell>
        </row>
        <row r="440">
          <cell r="A440">
            <v>3</v>
          </cell>
          <cell r="B440" t="str">
            <v>Mand</v>
          </cell>
        </row>
        <row r="441">
          <cell r="A441">
            <v>3</v>
          </cell>
          <cell r="B441" t="str">
            <v>Mand</v>
          </cell>
        </row>
        <row r="442">
          <cell r="A442">
            <v>3</v>
          </cell>
          <cell r="B442" t="str">
            <v>Mand</v>
          </cell>
        </row>
        <row r="443">
          <cell r="A443">
            <v>3</v>
          </cell>
          <cell r="B443" t="str">
            <v>Mand</v>
          </cell>
        </row>
        <row r="444">
          <cell r="A444">
            <v>3</v>
          </cell>
          <cell r="B444" t="str">
            <v>Mand</v>
          </cell>
        </row>
        <row r="445">
          <cell r="A445">
            <v>3</v>
          </cell>
          <cell r="B445" t="str">
            <v>Mand</v>
          </cell>
        </row>
        <row r="446">
          <cell r="A446">
            <v>3</v>
          </cell>
          <cell r="B446" t="str">
            <v>Mand</v>
          </cell>
        </row>
        <row r="447">
          <cell r="A447">
            <v>3</v>
          </cell>
          <cell r="B447" t="str">
            <v>Mand</v>
          </cell>
        </row>
        <row r="448">
          <cell r="A448">
            <v>3</v>
          </cell>
          <cell r="B448" t="str">
            <v>Mand</v>
          </cell>
        </row>
        <row r="449">
          <cell r="A449">
            <v>3</v>
          </cell>
          <cell r="B449" t="str">
            <v>Mand</v>
          </cell>
        </row>
        <row r="450">
          <cell r="A450">
            <v>3</v>
          </cell>
          <cell r="B450" t="str">
            <v>Mand</v>
          </cell>
        </row>
        <row r="451">
          <cell r="A451">
            <v>3</v>
          </cell>
          <cell r="B451" t="str">
            <v>Mand</v>
          </cell>
        </row>
        <row r="452">
          <cell r="A452">
            <v>3</v>
          </cell>
          <cell r="B452" t="str">
            <v>Mand</v>
          </cell>
        </row>
        <row r="453">
          <cell r="A453">
            <v>3</v>
          </cell>
          <cell r="B453" t="str">
            <v>Mand</v>
          </cell>
        </row>
        <row r="454">
          <cell r="A454">
            <v>3</v>
          </cell>
          <cell r="B454" t="str">
            <v>Mand</v>
          </cell>
        </row>
        <row r="455">
          <cell r="A455">
            <v>3</v>
          </cell>
          <cell r="B455" t="str">
            <v>Mand</v>
          </cell>
        </row>
        <row r="456">
          <cell r="A456">
            <v>3</v>
          </cell>
          <cell r="B456" t="str">
            <v>Mand</v>
          </cell>
        </row>
        <row r="457">
          <cell r="A457">
            <v>3</v>
          </cell>
          <cell r="B457" t="str">
            <v>Mand</v>
          </cell>
        </row>
        <row r="458">
          <cell r="A458">
            <v>3</v>
          </cell>
          <cell r="B458" t="str">
            <v>Mand</v>
          </cell>
        </row>
        <row r="459">
          <cell r="A459">
            <v>3</v>
          </cell>
          <cell r="B459" t="str">
            <v>Mand</v>
          </cell>
        </row>
        <row r="460">
          <cell r="A460">
            <v>3</v>
          </cell>
          <cell r="B460" t="str">
            <v>Mand</v>
          </cell>
        </row>
        <row r="461">
          <cell r="A461">
            <v>3</v>
          </cell>
          <cell r="B461" t="str">
            <v>Mand</v>
          </cell>
        </row>
        <row r="462">
          <cell r="A462">
            <v>3</v>
          </cell>
          <cell r="B462" t="str">
            <v>Mand</v>
          </cell>
        </row>
        <row r="463">
          <cell r="A463">
            <v>3</v>
          </cell>
          <cell r="B463" t="str">
            <v>Mand</v>
          </cell>
        </row>
        <row r="464">
          <cell r="A464">
            <v>3</v>
          </cell>
          <cell r="B464" t="str">
            <v>Mand</v>
          </cell>
        </row>
        <row r="465">
          <cell r="A465">
            <v>3</v>
          </cell>
          <cell r="B465" t="str">
            <v>Mand</v>
          </cell>
        </row>
        <row r="466">
          <cell r="A466">
            <v>3</v>
          </cell>
          <cell r="B466" t="str">
            <v>Mand</v>
          </cell>
        </row>
        <row r="467">
          <cell r="A467">
            <v>3</v>
          </cell>
          <cell r="B467" t="str">
            <v>Mand</v>
          </cell>
        </row>
        <row r="468">
          <cell r="A468">
            <v>3</v>
          </cell>
          <cell r="B468" t="str">
            <v>Mand</v>
          </cell>
        </row>
        <row r="469">
          <cell r="A469">
            <v>3</v>
          </cell>
          <cell r="B469" t="str">
            <v>Mand</v>
          </cell>
        </row>
        <row r="470">
          <cell r="A470">
            <v>3</v>
          </cell>
          <cell r="B470" t="str">
            <v>Mand</v>
          </cell>
        </row>
        <row r="471">
          <cell r="A471">
            <v>3</v>
          </cell>
          <cell r="B471" t="str">
            <v>Mand</v>
          </cell>
        </row>
        <row r="472">
          <cell r="A472">
            <v>3</v>
          </cell>
          <cell r="B472" t="str">
            <v>Mand</v>
          </cell>
        </row>
        <row r="473">
          <cell r="A473">
            <v>3</v>
          </cell>
          <cell r="B473" t="str">
            <v>Mand</v>
          </cell>
        </row>
        <row r="474">
          <cell r="A474">
            <v>3</v>
          </cell>
          <cell r="B474" t="str">
            <v>Mand</v>
          </cell>
        </row>
        <row r="475">
          <cell r="A475">
            <v>3</v>
          </cell>
          <cell r="B475" t="str">
            <v>Mand</v>
          </cell>
        </row>
        <row r="476">
          <cell r="A476">
            <v>3</v>
          </cell>
          <cell r="B476" t="str">
            <v>Mand</v>
          </cell>
        </row>
        <row r="477">
          <cell r="A477">
            <v>3</v>
          </cell>
          <cell r="B477" t="str">
            <v>Mand</v>
          </cell>
        </row>
        <row r="478">
          <cell r="A478">
            <v>3</v>
          </cell>
          <cell r="B478" t="str">
            <v>Mand</v>
          </cell>
        </row>
        <row r="479">
          <cell r="A479">
            <v>3</v>
          </cell>
          <cell r="B479" t="str">
            <v>Mand</v>
          </cell>
        </row>
        <row r="480">
          <cell r="A480">
            <v>3</v>
          </cell>
          <cell r="B480" t="str">
            <v>Mand</v>
          </cell>
        </row>
        <row r="481">
          <cell r="A481">
            <v>3</v>
          </cell>
          <cell r="B481" t="str">
            <v>Mand</v>
          </cell>
        </row>
        <row r="482">
          <cell r="A482">
            <v>3</v>
          </cell>
          <cell r="B482" t="str">
            <v>Mand</v>
          </cell>
        </row>
        <row r="483">
          <cell r="A483">
            <v>3</v>
          </cell>
          <cell r="B483" t="str">
            <v>Mand</v>
          </cell>
        </row>
        <row r="484">
          <cell r="A484">
            <v>3</v>
          </cell>
          <cell r="B484" t="str">
            <v>Mand</v>
          </cell>
        </row>
        <row r="485">
          <cell r="A485">
            <v>3</v>
          </cell>
          <cell r="B485" t="str">
            <v>Mand</v>
          </cell>
        </row>
        <row r="486">
          <cell r="A486">
            <v>3</v>
          </cell>
          <cell r="B486" t="str">
            <v>Mand</v>
          </cell>
        </row>
        <row r="487">
          <cell r="A487">
            <v>3</v>
          </cell>
          <cell r="B487" t="str">
            <v>Mand</v>
          </cell>
        </row>
        <row r="488">
          <cell r="A488">
            <v>3</v>
          </cell>
          <cell r="B488" t="str">
            <v>Mand</v>
          </cell>
        </row>
        <row r="489">
          <cell r="A489">
            <v>3</v>
          </cell>
          <cell r="B489" t="str">
            <v>Mand</v>
          </cell>
        </row>
        <row r="490">
          <cell r="A490">
            <v>3</v>
          </cell>
          <cell r="B490" t="str">
            <v>Mand</v>
          </cell>
        </row>
        <row r="491">
          <cell r="A491">
            <v>3</v>
          </cell>
          <cell r="B491" t="str">
            <v>Mand</v>
          </cell>
        </row>
        <row r="492">
          <cell r="A492">
            <v>3</v>
          </cell>
          <cell r="B492" t="str">
            <v>Mand</v>
          </cell>
        </row>
        <row r="493">
          <cell r="A493">
            <v>3</v>
          </cell>
          <cell r="B493" t="str">
            <v>Mand</v>
          </cell>
        </row>
        <row r="494">
          <cell r="A494">
            <v>3</v>
          </cell>
          <cell r="B494" t="str">
            <v>Mand</v>
          </cell>
        </row>
        <row r="495">
          <cell r="A495">
            <v>3</v>
          </cell>
          <cell r="B495" t="str">
            <v>Mand</v>
          </cell>
        </row>
        <row r="496">
          <cell r="A496">
            <v>3</v>
          </cell>
          <cell r="B496" t="str">
            <v>Mand</v>
          </cell>
        </row>
        <row r="497">
          <cell r="A497">
            <v>3</v>
          </cell>
          <cell r="B497" t="str">
            <v>Mand</v>
          </cell>
        </row>
        <row r="498">
          <cell r="A498">
            <v>3</v>
          </cell>
          <cell r="B498" t="str">
            <v>Mand</v>
          </cell>
        </row>
        <row r="499">
          <cell r="A499">
            <v>3</v>
          </cell>
          <cell r="B499" t="str">
            <v>Mand</v>
          </cell>
        </row>
        <row r="500">
          <cell r="A500">
            <v>3</v>
          </cell>
          <cell r="B500" t="str">
            <v>Mand</v>
          </cell>
        </row>
        <row r="501">
          <cell r="A501">
            <v>3</v>
          </cell>
          <cell r="B501" t="str">
            <v>Mand</v>
          </cell>
        </row>
        <row r="502">
          <cell r="A502">
            <v>3</v>
          </cell>
          <cell r="B502" t="str">
            <v>Mand</v>
          </cell>
        </row>
        <row r="503">
          <cell r="A503">
            <v>3</v>
          </cell>
          <cell r="B503" t="str">
            <v>Mand</v>
          </cell>
        </row>
        <row r="504">
          <cell r="A504">
            <v>3</v>
          </cell>
          <cell r="B504" t="str">
            <v>Mand</v>
          </cell>
        </row>
        <row r="505">
          <cell r="A505">
            <v>3</v>
          </cell>
          <cell r="B505" t="str">
            <v>Mand</v>
          </cell>
        </row>
        <row r="506">
          <cell r="A506">
            <v>3</v>
          </cell>
          <cell r="B506" t="str">
            <v>Mand</v>
          </cell>
        </row>
        <row r="507">
          <cell r="A507">
            <v>3</v>
          </cell>
          <cell r="B507" t="str">
            <v>Mand</v>
          </cell>
        </row>
        <row r="508">
          <cell r="A508">
            <v>3</v>
          </cell>
          <cell r="B508" t="str">
            <v>Mand</v>
          </cell>
        </row>
        <row r="509">
          <cell r="A509">
            <v>3</v>
          </cell>
          <cell r="B509" t="str">
            <v>Mand</v>
          </cell>
        </row>
        <row r="510">
          <cell r="A510">
            <v>3</v>
          </cell>
          <cell r="B510" t="str">
            <v>Mand</v>
          </cell>
        </row>
        <row r="511">
          <cell r="A511">
            <v>3</v>
          </cell>
          <cell r="B511" t="str">
            <v>Mand</v>
          </cell>
        </row>
        <row r="512">
          <cell r="A512">
            <v>3</v>
          </cell>
          <cell r="B512" t="str">
            <v>Mand</v>
          </cell>
        </row>
        <row r="513">
          <cell r="A513">
            <v>3</v>
          </cell>
          <cell r="B513" t="str">
            <v>Mand</v>
          </cell>
        </row>
        <row r="514">
          <cell r="A514">
            <v>3</v>
          </cell>
          <cell r="B514" t="str">
            <v>Mand</v>
          </cell>
        </row>
        <row r="515">
          <cell r="A515">
            <v>3</v>
          </cell>
          <cell r="B515" t="str">
            <v>Mand</v>
          </cell>
        </row>
        <row r="516">
          <cell r="A516">
            <v>3</v>
          </cell>
          <cell r="B516" t="str">
            <v>Mand</v>
          </cell>
        </row>
        <row r="517">
          <cell r="A517">
            <v>3</v>
          </cell>
          <cell r="B517" t="str">
            <v>Mand</v>
          </cell>
        </row>
        <row r="518">
          <cell r="A518">
            <v>3</v>
          </cell>
          <cell r="B518" t="str">
            <v>Mand</v>
          </cell>
        </row>
        <row r="519">
          <cell r="A519">
            <v>3</v>
          </cell>
          <cell r="B519" t="str">
            <v>Mand</v>
          </cell>
        </row>
        <row r="520">
          <cell r="A520">
            <v>3</v>
          </cell>
          <cell r="B520" t="str">
            <v>Mand</v>
          </cell>
        </row>
        <row r="521">
          <cell r="A521">
            <v>3</v>
          </cell>
          <cell r="B521" t="str">
            <v>Mand</v>
          </cell>
        </row>
        <row r="522">
          <cell r="A522">
            <v>3</v>
          </cell>
          <cell r="B522" t="str">
            <v>Mand</v>
          </cell>
        </row>
        <row r="523">
          <cell r="A523">
            <v>3</v>
          </cell>
          <cell r="B523" t="str">
            <v>Mand</v>
          </cell>
        </row>
        <row r="524">
          <cell r="A524">
            <v>3</v>
          </cell>
          <cell r="B524" t="str">
            <v>Mand</v>
          </cell>
        </row>
        <row r="525">
          <cell r="A525">
            <v>3</v>
          </cell>
          <cell r="B525" t="str">
            <v>Mand</v>
          </cell>
        </row>
        <row r="526">
          <cell r="A526">
            <v>3</v>
          </cell>
          <cell r="B526" t="str">
            <v>Mand</v>
          </cell>
        </row>
        <row r="527">
          <cell r="A527">
            <v>3</v>
          </cell>
          <cell r="B527" t="str">
            <v>Mand</v>
          </cell>
        </row>
        <row r="528">
          <cell r="A528">
            <v>3</v>
          </cell>
          <cell r="B528" t="str">
            <v>Mand</v>
          </cell>
        </row>
        <row r="529">
          <cell r="A529">
            <v>3</v>
          </cell>
          <cell r="B529" t="str">
            <v>Mand</v>
          </cell>
        </row>
        <row r="530">
          <cell r="A530">
            <v>3</v>
          </cell>
          <cell r="B530" t="str">
            <v>Mand</v>
          </cell>
        </row>
        <row r="531">
          <cell r="A531">
            <v>3</v>
          </cell>
          <cell r="B531" t="str">
            <v>Mand</v>
          </cell>
        </row>
        <row r="532">
          <cell r="A532">
            <v>3</v>
          </cell>
          <cell r="B532" t="str">
            <v>Mand</v>
          </cell>
        </row>
        <row r="533">
          <cell r="A533">
            <v>3</v>
          </cell>
          <cell r="B533" t="str">
            <v>Mand</v>
          </cell>
        </row>
        <row r="534">
          <cell r="A534">
            <v>3</v>
          </cell>
          <cell r="B534" t="str">
            <v>Mand</v>
          </cell>
        </row>
        <row r="535">
          <cell r="A535">
            <v>3</v>
          </cell>
          <cell r="B535" t="str">
            <v>Mand</v>
          </cell>
        </row>
        <row r="536">
          <cell r="A536">
            <v>3</v>
          </cell>
          <cell r="B536" t="str">
            <v>Mand</v>
          </cell>
        </row>
        <row r="537">
          <cell r="A537">
            <v>3</v>
          </cell>
          <cell r="B537" t="str">
            <v>Mand</v>
          </cell>
        </row>
        <row r="538">
          <cell r="A538">
            <v>3</v>
          </cell>
          <cell r="B538" t="str">
            <v>Mand</v>
          </cell>
        </row>
        <row r="539">
          <cell r="A539">
            <v>3</v>
          </cell>
          <cell r="B539" t="str">
            <v>Mand</v>
          </cell>
        </row>
        <row r="540">
          <cell r="A540">
            <v>3</v>
          </cell>
          <cell r="B540" t="str">
            <v>Mand</v>
          </cell>
        </row>
        <row r="541">
          <cell r="A541">
            <v>3</v>
          </cell>
          <cell r="B541" t="str">
            <v>Mand</v>
          </cell>
        </row>
        <row r="542">
          <cell r="A542">
            <v>3</v>
          </cell>
          <cell r="B542" t="str">
            <v>Mand</v>
          </cell>
        </row>
        <row r="543">
          <cell r="A543">
            <v>3</v>
          </cell>
          <cell r="B543" t="str">
            <v>Mand</v>
          </cell>
        </row>
        <row r="544">
          <cell r="A544">
            <v>3</v>
          </cell>
          <cell r="B544" t="str">
            <v>Mand</v>
          </cell>
        </row>
        <row r="545">
          <cell r="A545">
            <v>3</v>
          </cell>
          <cell r="B545" t="str">
            <v>Mand</v>
          </cell>
        </row>
        <row r="546">
          <cell r="A546">
            <v>3</v>
          </cell>
          <cell r="B546" t="str">
            <v>Mand</v>
          </cell>
        </row>
        <row r="547">
          <cell r="A547">
            <v>3</v>
          </cell>
          <cell r="B547" t="str">
            <v>Mand</v>
          </cell>
        </row>
        <row r="548">
          <cell r="A548">
            <v>3</v>
          </cell>
          <cell r="B548" t="str">
            <v>Mand</v>
          </cell>
        </row>
        <row r="549">
          <cell r="A549">
            <v>3</v>
          </cell>
          <cell r="B549" t="str">
            <v>Mand</v>
          </cell>
        </row>
        <row r="550">
          <cell r="A550">
            <v>3</v>
          </cell>
          <cell r="B550" t="str">
            <v>Mand</v>
          </cell>
        </row>
        <row r="551">
          <cell r="A551">
            <v>3</v>
          </cell>
          <cell r="B551" t="str">
            <v>Mand</v>
          </cell>
        </row>
        <row r="552">
          <cell r="A552">
            <v>3</v>
          </cell>
          <cell r="B552" t="str">
            <v>Mand</v>
          </cell>
        </row>
        <row r="553">
          <cell r="A553">
            <v>3</v>
          </cell>
          <cell r="B553" t="str">
            <v>Mand</v>
          </cell>
        </row>
        <row r="554">
          <cell r="A554">
            <v>3</v>
          </cell>
          <cell r="B554" t="str">
            <v>Mand</v>
          </cell>
        </row>
        <row r="555">
          <cell r="A555">
            <v>3</v>
          </cell>
          <cell r="B555" t="str">
            <v>Mand</v>
          </cell>
        </row>
        <row r="556">
          <cell r="A556">
            <v>3</v>
          </cell>
          <cell r="B556" t="str">
            <v>Mand</v>
          </cell>
        </row>
        <row r="557">
          <cell r="A557">
            <v>3</v>
          </cell>
          <cell r="B557" t="str">
            <v>Mand</v>
          </cell>
        </row>
        <row r="558">
          <cell r="A558">
            <v>3</v>
          </cell>
          <cell r="B558" t="str">
            <v>Mand</v>
          </cell>
        </row>
        <row r="559">
          <cell r="A559">
            <v>3</v>
          </cell>
          <cell r="B559" t="str">
            <v>Mand</v>
          </cell>
        </row>
        <row r="560">
          <cell r="A560">
            <v>3</v>
          </cell>
          <cell r="B560" t="str">
            <v>Mand</v>
          </cell>
        </row>
        <row r="561">
          <cell r="A561">
            <v>3</v>
          </cell>
          <cell r="B561" t="str">
            <v>Mand</v>
          </cell>
        </row>
        <row r="562">
          <cell r="A562">
            <v>3</v>
          </cell>
          <cell r="B562" t="str">
            <v>Mand</v>
          </cell>
        </row>
        <row r="563">
          <cell r="A563">
            <v>3</v>
          </cell>
          <cell r="B563" t="str">
            <v>Mand</v>
          </cell>
        </row>
        <row r="564">
          <cell r="A564">
            <v>3</v>
          </cell>
          <cell r="B564" t="str">
            <v>Mand</v>
          </cell>
        </row>
        <row r="565">
          <cell r="A565">
            <v>3</v>
          </cell>
          <cell r="B565" t="str">
            <v>Mand</v>
          </cell>
        </row>
        <row r="566">
          <cell r="A566">
            <v>3</v>
          </cell>
          <cell r="B566" t="str">
            <v>Mand</v>
          </cell>
        </row>
        <row r="567">
          <cell r="A567">
            <v>3</v>
          </cell>
          <cell r="B567" t="str">
            <v>Mand</v>
          </cell>
        </row>
        <row r="568">
          <cell r="A568">
            <v>3</v>
          </cell>
          <cell r="B568" t="str">
            <v>Mand</v>
          </cell>
        </row>
        <row r="569">
          <cell r="A569">
            <v>3</v>
          </cell>
          <cell r="B569" t="str">
            <v>Mand</v>
          </cell>
        </row>
        <row r="570">
          <cell r="A570">
            <v>3</v>
          </cell>
          <cell r="B570" t="str">
            <v>Mand</v>
          </cell>
        </row>
        <row r="571">
          <cell r="A571">
            <v>3</v>
          </cell>
          <cell r="B571" t="str">
            <v>Mand</v>
          </cell>
        </row>
        <row r="572">
          <cell r="A572">
            <v>3</v>
          </cell>
          <cell r="B572" t="str">
            <v>Mand</v>
          </cell>
        </row>
        <row r="573">
          <cell r="A573">
            <v>3</v>
          </cell>
          <cell r="B573" t="str">
            <v>Mand</v>
          </cell>
        </row>
        <row r="574">
          <cell r="A574">
            <v>3</v>
          </cell>
          <cell r="B574" t="str">
            <v>Mand</v>
          </cell>
        </row>
        <row r="575">
          <cell r="A575">
            <v>3</v>
          </cell>
          <cell r="B575" t="str">
            <v>Mand</v>
          </cell>
        </row>
        <row r="576">
          <cell r="A576">
            <v>3</v>
          </cell>
          <cell r="B576" t="str">
            <v>Mand</v>
          </cell>
        </row>
        <row r="577">
          <cell r="A577">
            <v>3</v>
          </cell>
          <cell r="B577" t="str">
            <v>Mand</v>
          </cell>
        </row>
        <row r="578">
          <cell r="A578">
            <v>3</v>
          </cell>
          <cell r="B578" t="str">
            <v>Mand</v>
          </cell>
        </row>
        <row r="579">
          <cell r="A579">
            <v>3</v>
          </cell>
          <cell r="B579" t="str">
            <v>Mand</v>
          </cell>
        </row>
        <row r="580">
          <cell r="A580">
            <v>3</v>
          </cell>
          <cell r="B580" t="str">
            <v>Mand</v>
          </cell>
        </row>
        <row r="581">
          <cell r="A581">
            <v>3</v>
          </cell>
          <cell r="B581" t="str">
            <v>Mand</v>
          </cell>
        </row>
        <row r="582">
          <cell r="A582">
            <v>3</v>
          </cell>
          <cell r="B582" t="str">
            <v>Mand</v>
          </cell>
        </row>
        <row r="583">
          <cell r="A583">
            <v>3</v>
          </cell>
          <cell r="B583" t="str">
            <v>Mand</v>
          </cell>
        </row>
        <row r="584">
          <cell r="A584">
            <v>3</v>
          </cell>
          <cell r="B584" t="str">
            <v>Mand</v>
          </cell>
        </row>
        <row r="585">
          <cell r="A585">
            <v>3</v>
          </cell>
          <cell r="B585" t="str">
            <v>Mand</v>
          </cell>
        </row>
        <row r="586">
          <cell r="A586">
            <v>3</v>
          </cell>
          <cell r="B586" t="str">
            <v>Mand</v>
          </cell>
        </row>
        <row r="587">
          <cell r="A587">
            <v>3</v>
          </cell>
          <cell r="B587" t="str">
            <v>Mand</v>
          </cell>
        </row>
        <row r="588">
          <cell r="A588">
            <v>3</v>
          </cell>
          <cell r="B588" t="str">
            <v>Mand</v>
          </cell>
        </row>
        <row r="589">
          <cell r="A589">
            <v>3</v>
          </cell>
          <cell r="B589" t="str">
            <v>Mand</v>
          </cell>
        </row>
        <row r="590">
          <cell r="A590">
            <v>3</v>
          </cell>
          <cell r="B590" t="str">
            <v>Mand</v>
          </cell>
        </row>
        <row r="591">
          <cell r="A591">
            <v>3</v>
          </cell>
          <cell r="B591" t="str">
            <v>Mand</v>
          </cell>
        </row>
        <row r="592">
          <cell r="A592">
            <v>3</v>
          </cell>
          <cell r="B592" t="str">
            <v>Mand</v>
          </cell>
        </row>
        <row r="593">
          <cell r="A593">
            <v>3</v>
          </cell>
          <cell r="B593" t="str">
            <v>Mand</v>
          </cell>
        </row>
        <row r="594">
          <cell r="A594">
            <v>3</v>
          </cell>
          <cell r="B594" t="str">
            <v>Mand</v>
          </cell>
        </row>
        <row r="595">
          <cell r="A595">
            <v>3</v>
          </cell>
          <cell r="B595" t="str">
            <v>Mand</v>
          </cell>
        </row>
        <row r="596">
          <cell r="A596">
            <v>3</v>
          </cell>
          <cell r="B596" t="str">
            <v>Mand</v>
          </cell>
        </row>
        <row r="597">
          <cell r="A597">
            <v>3</v>
          </cell>
          <cell r="B597" t="str">
            <v>Mand</v>
          </cell>
        </row>
        <row r="598">
          <cell r="A598">
            <v>3</v>
          </cell>
          <cell r="B598" t="str">
            <v>Mand</v>
          </cell>
        </row>
        <row r="599">
          <cell r="A599">
            <v>3</v>
          </cell>
          <cell r="B599" t="str">
            <v>Mand</v>
          </cell>
        </row>
        <row r="600">
          <cell r="A600">
            <v>3</v>
          </cell>
          <cell r="B600" t="str">
            <v>Mand</v>
          </cell>
        </row>
        <row r="601">
          <cell r="A601">
            <v>3</v>
          </cell>
          <cell r="B601" t="str">
            <v>Mand</v>
          </cell>
        </row>
        <row r="602">
          <cell r="A602">
            <v>3</v>
          </cell>
          <cell r="B602" t="str">
            <v>Mand</v>
          </cell>
        </row>
        <row r="603">
          <cell r="A603">
            <v>3</v>
          </cell>
          <cell r="B603" t="str">
            <v>Mand</v>
          </cell>
        </row>
        <row r="604">
          <cell r="A604">
            <v>3</v>
          </cell>
          <cell r="B604" t="str">
            <v>Mand</v>
          </cell>
        </row>
        <row r="605">
          <cell r="A605">
            <v>3</v>
          </cell>
          <cell r="B605" t="str">
            <v>Mand</v>
          </cell>
        </row>
        <row r="606">
          <cell r="A606">
            <v>3</v>
          </cell>
          <cell r="B606" t="str">
            <v>Mand</v>
          </cell>
        </row>
        <row r="607">
          <cell r="A607">
            <v>3</v>
          </cell>
          <cell r="B607" t="str">
            <v>Mand</v>
          </cell>
        </row>
        <row r="608">
          <cell r="A608">
            <v>3</v>
          </cell>
          <cell r="B608" t="str">
            <v>Mand</v>
          </cell>
        </row>
        <row r="609">
          <cell r="A609">
            <v>3</v>
          </cell>
          <cell r="B609" t="str">
            <v>Mand</v>
          </cell>
        </row>
        <row r="610">
          <cell r="A610">
            <v>3</v>
          </cell>
          <cell r="B610" t="str">
            <v>Mand</v>
          </cell>
        </row>
        <row r="611">
          <cell r="A611">
            <v>3</v>
          </cell>
          <cell r="B611" t="str">
            <v>Mand</v>
          </cell>
        </row>
        <row r="612">
          <cell r="A612">
            <v>3</v>
          </cell>
          <cell r="B612" t="str">
            <v>Mand</v>
          </cell>
        </row>
        <row r="613">
          <cell r="A613">
            <v>3</v>
          </cell>
          <cell r="B613" t="str">
            <v>Mand</v>
          </cell>
        </row>
        <row r="614">
          <cell r="A614">
            <v>3</v>
          </cell>
          <cell r="B614" t="str">
            <v>Mand</v>
          </cell>
        </row>
        <row r="615">
          <cell r="A615">
            <v>3</v>
          </cell>
          <cell r="B615" t="str">
            <v>Mand</v>
          </cell>
        </row>
        <row r="616">
          <cell r="A616">
            <v>3</v>
          </cell>
          <cell r="B616" t="str">
            <v>Mand</v>
          </cell>
        </row>
        <row r="617">
          <cell r="A617">
            <v>3</v>
          </cell>
          <cell r="B617" t="str">
            <v>Mand</v>
          </cell>
        </row>
        <row r="618">
          <cell r="A618">
            <v>3</v>
          </cell>
          <cell r="B618" t="str">
            <v>Mand</v>
          </cell>
        </row>
        <row r="619">
          <cell r="A619">
            <v>3</v>
          </cell>
          <cell r="B619" t="str">
            <v>Mand</v>
          </cell>
        </row>
        <row r="620">
          <cell r="A620">
            <v>3</v>
          </cell>
          <cell r="B620" t="str">
            <v>Mand</v>
          </cell>
        </row>
        <row r="621">
          <cell r="A621">
            <v>3</v>
          </cell>
          <cell r="B621" t="str">
            <v>Mand</v>
          </cell>
        </row>
        <row r="622">
          <cell r="A622">
            <v>3</v>
          </cell>
          <cell r="B622" t="str">
            <v>Mand</v>
          </cell>
        </row>
        <row r="623">
          <cell r="A623">
            <v>3</v>
          </cell>
          <cell r="B623" t="str">
            <v>Mand</v>
          </cell>
        </row>
        <row r="624">
          <cell r="A624">
            <v>3</v>
          </cell>
          <cell r="B624" t="str">
            <v>Mand</v>
          </cell>
        </row>
        <row r="625">
          <cell r="A625">
            <v>3</v>
          </cell>
          <cell r="B625" t="str">
            <v>Mand</v>
          </cell>
        </row>
        <row r="626">
          <cell r="A626">
            <v>3</v>
          </cell>
          <cell r="B626" t="str">
            <v>Mand</v>
          </cell>
        </row>
        <row r="627">
          <cell r="A627">
            <v>3</v>
          </cell>
          <cell r="B627" t="str">
            <v>Mand</v>
          </cell>
        </row>
        <row r="628">
          <cell r="A628">
            <v>3</v>
          </cell>
          <cell r="B628" t="str">
            <v>Mand</v>
          </cell>
        </row>
        <row r="629">
          <cell r="A629">
            <v>3</v>
          </cell>
          <cell r="B629" t="str">
            <v>Mand</v>
          </cell>
        </row>
        <row r="630">
          <cell r="A630">
            <v>3</v>
          </cell>
          <cell r="B630" t="str">
            <v>Mand</v>
          </cell>
        </row>
        <row r="631">
          <cell r="A631">
            <v>3</v>
          </cell>
          <cell r="B631" t="str">
            <v>Mand</v>
          </cell>
        </row>
        <row r="632">
          <cell r="A632">
            <v>3</v>
          </cell>
          <cell r="B632" t="str">
            <v>Mand</v>
          </cell>
        </row>
        <row r="633">
          <cell r="A633">
            <v>3</v>
          </cell>
          <cell r="B633" t="str">
            <v>Mand</v>
          </cell>
        </row>
        <row r="634">
          <cell r="A634">
            <v>3</v>
          </cell>
          <cell r="B634" t="str">
            <v>Mand</v>
          </cell>
        </row>
        <row r="635">
          <cell r="A635">
            <v>3</v>
          </cell>
          <cell r="B635" t="str">
            <v>Mand</v>
          </cell>
        </row>
        <row r="636">
          <cell r="A636">
            <v>3</v>
          </cell>
          <cell r="B636" t="str">
            <v>Mand</v>
          </cell>
        </row>
        <row r="637">
          <cell r="A637">
            <v>3</v>
          </cell>
          <cell r="B637" t="str">
            <v>Mand</v>
          </cell>
        </row>
        <row r="638">
          <cell r="A638">
            <v>3</v>
          </cell>
          <cell r="B638" t="str">
            <v>Mand</v>
          </cell>
        </row>
        <row r="639">
          <cell r="A639">
            <v>3</v>
          </cell>
          <cell r="B639" t="str">
            <v>Mand</v>
          </cell>
        </row>
        <row r="640">
          <cell r="A640">
            <v>3</v>
          </cell>
          <cell r="B640" t="str">
            <v>Mand</v>
          </cell>
        </row>
        <row r="641">
          <cell r="A641">
            <v>3</v>
          </cell>
          <cell r="B641" t="str">
            <v>Mand</v>
          </cell>
        </row>
        <row r="642">
          <cell r="A642">
            <v>3</v>
          </cell>
          <cell r="B642" t="str">
            <v>Mand</v>
          </cell>
        </row>
        <row r="643">
          <cell r="A643">
            <v>3</v>
          </cell>
          <cell r="B643" t="str">
            <v>Mand</v>
          </cell>
        </row>
        <row r="644">
          <cell r="A644">
            <v>3</v>
          </cell>
          <cell r="B644" t="str">
            <v>Mand</v>
          </cell>
        </row>
        <row r="645">
          <cell r="A645">
            <v>3</v>
          </cell>
          <cell r="B645" t="str">
            <v>Mand</v>
          </cell>
        </row>
        <row r="646">
          <cell r="A646">
            <v>3</v>
          </cell>
          <cell r="B646" t="str">
            <v>Mand</v>
          </cell>
        </row>
        <row r="647">
          <cell r="A647">
            <v>3</v>
          </cell>
          <cell r="B647" t="str">
            <v>Mand</v>
          </cell>
        </row>
        <row r="648">
          <cell r="A648">
            <v>3</v>
          </cell>
          <cell r="B648" t="str">
            <v>Mand</v>
          </cell>
        </row>
        <row r="649">
          <cell r="A649">
            <v>3</v>
          </cell>
          <cell r="B649" t="str">
            <v>Mand</v>
          </cell>
        </row>
        <row r="650">
          <cell r="A650">
            <v>3</v>
          </cell>
          <cell r="B650" t="str">
            <v>Mand</v>
          </cell>
        </row>
        <row r="651">
          <cell r="A651">
            <v>3</v>
          </cell>
          <cell r="B651" t="str">
            <v>Mand</v>
          </cell>
        </row>
        <row r="652">
          <cell r="A652">
            <v>3</v>
          </cell>
          <cell r="B652" t="str">
            <v>Mand</v>
          </cell>
        </row>
        <row r="653">
          <cell r="A653">
            <v>3</v>
          </cell>
          <cell r="B653" t="str">
            <v>Mand</v>
          </cell>
        </row>
        <row r="654">
          <cell r="A654">
            <v>3</v>
          </cell>
          <cell r="B654" t="str">
            <v>Mand</v>
          </cell>
        </row>
        <row r="655">
          <cell r="A655">
            <v>3</v>
          </cell>
          <cell r="B655" t="str">
            <v>Mand</v>
          </cell>
        </row>
        <row r="656">
          <cell r="A656">
            <v>3</v>
          </cell>
          <cell r="B656" t="str">
            <v>Mand</v>
          </cell>
        </row>
        <row r="657">
          <cell r="A657">
            <v>3</v>
          </cell>
          <cell r="B657" t="str">
            <v>Mand</v>
          </cell>
        </row>
        <row r="658">
          <cell r="A658">
            <v>3</v>
          </cell>
          <cell r="B658" t="str">
            <v>Mand</v>
          </cell>
        </row>
        <row r="659">
          <cell r="A659">
            <v>3</v>
          </cell>
          <cell r="B659" t="str">
            <v>Mand</v>
          </cell>
        </row>
        <row r="660">
          <cell r="A660">
            <v>3</v>
          </cell>
          <cell r="B660" t="str">
            <v>Mand</v>
          </cell>
        </row>
        <row r="661">
          <cell r="A661">
            <v>3</v>
          </cell>
          <cell r="B661" t="str">
            <v>Mand</v>
          </cell>
        </row>
        <row r="662">
          <cell r="A662">
            <v>3</v>
          </cell>
          <cell r="B662" t="str">
            <v>Mand</v>
          </cell>
        </row>
        <row r="663">
          <cell r="A663">
            <v>3</v>
          </cell>
          <cell r="B663" t="str">
            <v>Mand</v>
          </cell>
        </row>
        <row r="664">
          <cell r="A664">
            <v>3</v>
          </cell>
          <cell r="B664" t="str">
            <v>Mand</v>
          </cell>
        </row>
        <row r="665">
          <cell r="A665">
            <v>3</v>
          </cell>
          <cell r="B665" t="str">
            <v>Mand</v>
          </cell>
        </row>
        <row r="666">
          <cell r="A666">
            <v>3</v>
          </cell>
          <cell r="B666" t="str">
            <v>Mand</v>
          </cell>
        </row>
        <row r="667">
          <cell r="A667">
            <v>3</v>
          </cell>
          <cell r="B667" t="str">
            <v>Mand</v>
          </cell>
        </row>
        <row r="668">
          <cell r="A668">
            <v>3</v>
          </cell>
          <cell r="B668" t="str">
            <v>Mand</v>
          </cell>
        </row>
        <row r="669">
          <cell r="A669">
            <v>3</v>
          </cell>
          <cell r="B669" t="str">
            <v>Mand</v>
          </cell>
        </row>
        <row r="670">
          <cell r="A670">
            <v>3</v>
          </cell>
          <cell r="B670" t="str">
            <v>Mand</v>
          </cell>
        </row>
        <row r="671">
          <cell r="A671">
            <v>3</v>
          </cell>
          <cell r="B671" t="str">
            <v>Mand</v>
          </cell>
        </row>
        <row r="672">
          <cell r="A672">
            <v>3</v>
          </cell>
          <cell r="B672" t="str">
            <v>Mand</v>
          </cell>
        </row>
        <row r="673">
          <cell r="A673">
            <v>3</v>
          </cell>
          <cell r="B673" t="str">
            <v>Mand</v>
          </cell>
        </row>
        <row r="674">
          <cell r="A674">
            <v>3</v>
          </cell>
          <cell r="B674" t="str">
            <v>Mand</v>
          </cell>
        </row>
        <row r="675">
          <cell r="A675">
            <v>3</v>
          </cell>
          <cell r="B675" t="str">
            <v>Mand</v>
          </cell>
        </row>
        <row r="676">
          <cell r="A676">
            <v>3</v>
          </cell>
          <cell r="B676" t="str">
            <v>Mand</v>
          </cell>
        </row>
        <row r="677">
          <cell r="A677">
            <v>3</v>
          </cell>
          <cell r="B677" t="str">
            <v>Mand</v>
          </cell>
        </row>
        <row r="678">
          <cell r="A678">
            <v>3</v>
          </cell>
          <cell r="B678" t="str">
            <v>Mand</v>
          </cell>
        </row>
        <row r="679">
          <cell r="A679">
            <v>3</v>
          </cell>
          <cell r="B679" t="str">
            <v>Mand</v>
          </cell>
        </row>
        <row r="680">
          <cell r="A680">
            <v>3</v>
          </cell>
          <cell r="B680" t="str">
            <v>Mand</v>
          </cell>
        </row>
        <row r="681">
          <cell r="A681">
            <v>3</v>
          </cell>
          <cell r="B681" t="str">
            <v>Mand</v>
          </cell>
        </row>
        <row r="682">
          <cell r="A682">
            <v>3</v>
          </cell>
          <cell r="B682" t="str">
            <v>Mand</v>
          </cell>
        </row>
        <row r="683">
          <cell r="A683">
            <v>3</v>
          </cell>
          <cell r="B683" t="str">
            <v>Mand</v>
          </cell>
        </row>
        <row r="684">
          <cell r="A684">
            <v>3</v>
          </cell>
          <cell r="B684" t="str">
            <v>Mand</v>
          </cell>
        </row>
        <row r="685">
          <cell r="A685">
            <v>3</v>
          </cell>
          <cell r="B685" t="str">
            <v>Mand</v>
          </cell>
        </row>
        <row r="686">
          <cell r="A686">
            <v>3</v>
          </cell>
          <cell r="B686" t="str">
            <v>Mand</v>
          </cell>
        </row>
        <row r="687">
          <cell r="A687">
            <v>3</v>
          </cell>
          <cell r="B687" t="str">
            <v>Mand</v>
          </cell>
        </row>
        <row r="688">
          <cell r="A688">
            <v>3</v>
          </cell>
          <cell r="B688" t="str">
            <v>Mand</v>
          </cell>
        </row>
        <row r="689">
          <cell r="A689">
            <v>3</v>
          </cell>
          <cell r="B689" t="str">
            <v>Mand</v>
          </cell>
        </row>
        <row r="690">
          <cell r="A690">
            <v>3</v>
          </cell>
          <cell r="B690" t="str">
            <v>Mand</v>
          </cell>
        </row>
        <row r="691">
          <cell r="A691">
            <v>3</v>
          </cell>
          <cell r="B691" t="str">
            <v>Mand</v>
          </cell>
        </row>
        <row r="692">
          <cell r="A692">
            <v>3</v>
          </cell>
          <cell r="B692" t="str">
            <v>Mand</v>
          </cell>
        </row>
        <row r="693">
          <cell r="A693">
            <v>3</v>
          </cell>
          <cell r="B693" t="str">
            <v>Mand</v>
          </cell>
        </row>
        <row r="694">
          <cell r="A694">
            <v>3</v>
          </cell>
          <cell r="B694" t="str">
            <v>Mand</v>
          </cell>
        </row>
        <row r="695">
          <cell r="A695">
            <v>3</v>
          </cell>
          <cell r="B695" t="str">
            <v>Mand</v>
          </cell>
        </row>
        <row r="696">
          <cell r="A696">
            <v>3</v>
          </cell>
          <cell r="B696" t="str">
            <v>Mand</v>
          </cell>
        </row>
        <row r="697">
          <cell r="A697">
            <v>3</v>
          </cell>
          <cell r="B697" t="str">
            <v>Mand</v>
          </cell>
        </row>
        <row r="698">
          <cell r="A698">
            <v>3</v>
          </cell>
          <cell r="B698" t="str">
            <v>Mand</v>
          </cell>
        </row>
        <row r="699">
          <cell r="A699">
            <v>3</v>
          </cell>
          <cell r="B699" t="str">
            <v>Mand</v>
          </cell>
        </row>
        <row r="700">
          <cell r="A700">
            <v>3</v>
          </cell>
          <cell r="B700" t="str">
            <v>Mand</v>
          </cell>
        </row>
        <row r="701">
          <cell r="A701">
            <v>3</v>
          </cell>
          <cell r="B701" t="str">
            <v>Mand</v>
          </cell>
        </row>
        <row r="702">
          <cell r="A702">
            <v>3</v>
          </cell>
          <cell r="B702" t="str">
            <v>Mand</v>
          </cell>
        </row>
        <row r="703">
          <cell r="A703">
            <v>3</v>
          </cell>
          <cell r="B703" t="str">
            <v>Mand</v>
          </cell>
        </row>
        <row r="704">
          <cell r="A704">
            <v>3</v>
          </cell>
          <cell r="B704" t="str">
            <v>Mand</v>
          </cell>
        </row>
        <row r="705">
          <cell r="A705">
            <v>3</v>
          </cell>
          <cell r="B705" t="str">
            <v>Mand</v>
          </cell>
        </row>
        <row r="706">
          <cell r="A706">
            <v>3</v>
          </cell>
          <cell r="B706" t="str">
            <v>Mand</v>
          </cell>
        </row>
        <row r="707">
          <cell r="A707">
            <v>3</v>
          </cell>
          <cell r="B707" t="str">
            <v>Mand</v>
          </cell>
        </row>
        <row r="708">
          <cell r="A708">
            <v>3</v>
          </cell>
          <cell r="B708" t="str">
            <v>Mand</v>
          </cell>
        </row>
        <row r="709">
          <cell r="A709">
            <v>3</v>
          </cell>
          <cell r="B709" t="str">
            <v>Mand</v>
          </cell>
        </row>
        <row r="710">
          <cell r="A710">
            <v>3</v>
          </cell>
          <cell r="B710" t="str">
            <v>Mand</v>
          </cell>
        </row>
        <row r="711">
          <cell r="A711">
            <v>3</v>
          </cell>
          <cell r="B711" t="str">
            <v>Mand</v>
          </cell>
        </row>
        <row r="712">
          <cell r="A712">
            <v>3</v>
          </cell>
          <cell r="B712" t="str">
            <v>Mand</v>
          </cell>
        </row>
        <row r="713">
          <cell r="A713">
            <v>3</v>
          </cell>
          <cell r="B713" t="str">
            <v>Mand</v>
          </cell>
        </row>
        <row r="714">
          <cell r="A714">
            <v>3</v>
          </cell>
          <cell r="B714" t="str">
            <v>Mand</v>
          </cell>
        </row>
        <row r="715">
          <cell r="A715">
            <v>3</v>
          </cell>
          <cell r="B715" t="str">
            <v>Mand</v>
          </cell>
        </row>
        <row r="716">
          <cell r="A716">
            <v>3</v>
          </cell>
          <cell r="B716" t="str">
            <v>Mand</v>
          </cell>
        </row>
        <row r="717">
          <cell r="A717">
            <v>3</v>
          </cell>
          <cell r="B717" t="str">
            <v>Mand</v>
          </cell>
        </row>
        <row r="718">
          <cell r="A718">
            <v>3</v>
          </cell>
          <cell r="B718" t="str">
            <v>Mand</v>
          </cell>
        </row>
        <row r="719">
          <cell r="A719">
            <v>3</v>
          </cell>
          <cell r="B719" t="str">
            <v>Mand</v>
          </cell>
        </row>
        <row r="720">
          <cell r="A720">
            <v>3</v>
          </cell>
          <cell r="B720" t="str">
            <v>Mand</v>
          </cell>
        </row>
        <row r="721">
          <cell r="A721">
            <v>3</v>
          </cell>
          <cell r="B721" t="str">
            <v>Mand</v>
          </cell>
        </row>
        <row r="722">
          <cell r="A722">
            <v>3</v>
          </cell>
          <cell r="B722" t="str">
            <v>Mand</v>
          </cell>
        </row>
        <row r="723">
          <cell r="A723">
            <v>3</v>
          </cell>
          <cell r="B723" t="str">
            <v>Mand</v>
          </cell>
        </row>
        <row r="724">
          <cell r="A724">
            <v>3</v>
          </cell>
          <cell r="B724" t="str">
            <v>Mand</v>
          </cell>
        </row>
        <row r="725">
          <cell r="A725">
            <v>3</v>
          </cell>
          <cell r="B725" t="str">
            <v>Mand</v>
          </cell>
        </row>
        <row r="726">
          <cell r="A726">
            <v>3</v>
          </cell>
          <cell r="B726" t="str">
            <v>Mand</v>
          </cell>
        </row>
        <row r="727">
          <cell r="A727">
            <v>3</v>
          </cell>
          <cell r="B727" t="str">
            <v>Mand</v>
          </cell>
        </row>
        <row r="728">
          <cell r="A728">
            <v>3</v>
          </cell>
          <cell r="B728" t="str">
            <v>Mand</v>
          </cell>
        </row>
        <row r="729">
          <cell r="A729">
            <v>3</v>
          </cell>
          <cell r="B729" t="str">
            <v>Mand</v>
          </cell>
        </row>
        <row r="730">
          <cell r="A730">
            <v>3</v>
          </cell>
          <cell r="B730" t="str">
            <v>Mand</v>
          </cell>
        </row>
        <row r="731">
          <cell r="A731">
            <v>3</v>
          </cell>
          <cell r="B731" t="str">
            <v>Mand</v>
          </cell>
        </row>
        <row r="732">
          <cell r="A732">
            <v>3</v>
          </cell>
          <cell r="B732" t="str">
            <v>Mand</v>
          </cell>
        </row>
        <row r="733">
          <cell r="A733">
            <v>3</v>
          </cell>
          <cell r="B733" t="str">
            <v>Mand</v>
          </cell>
        </row>
        <row r="734">
          <cell r="A734">
            <v>3</v>
          </cell>
          <cell r="B734" t="str">
            <v>Mand</v>
          </cell>
        </row>
        <row r="735">
          <cell r="A735">
            <v>3</v>
          </cell>
          <cell r="B735" t="str">
            <v>Mand</v>
          </cell>
        </row>
        <row r="736">
          <cell r="A736">
            <v>3</v>
          </cell>
          <cell r="B736" t="str">
            <v>Mand</v>
          </cell>
        </row>
        <row r="737">
          <cell r="A737">
            <v>3</v>
          </cell>
          <cell r="B737" t="str">
            <v>Mand</v>
          </cell>
        </row>
        <row r="738">
          <cell r="A738">
            <v>3</v>
          </cell>
          <cell r="B738" t="str">
            <v>Mand</v>
          </cell>
        </row>
        <row r="739">
          <cell r="A739">
            <v>3</v>
          </cell>
          <cell r="B739" t="str">
            <v>Mand</v>
          </cell>
        </row>
        <row r="740">
          <cell r="A740">
            <v>3</v>
          </cell>
          <cell r="B740" t="str">
            <v>Mand</v>
          </cell>
        </row>
        <row r="741">
          <cell r="A741">
            <v>3</v>
          </cell>
          <cell r="B741" t="str">
            <v>Mand</v>
          </cell>
        </row>
        <row r="742">
          <cell r="A742">
            <v>3</v>
          </cell>
          <cell r="B742" t="str">
            <v>Mand</v>
          </cell>
        </row>
        <row r="743">
          <cell r="A743">
            <v>3</v>
          </cell>
          <cell r="B743" t="str">
            <v>Mand</v>
          </cell>
        </row>
        <row r="744">
          <cell r="A744">
            <v>3</v>
          </cell>
          <cell r="B744" t="str">
            <v>Mand</v>
          </cell>
        </row>
        <row r="745">
          <cell r="A745">
            <v>3</v>
          </cell>
          <cell r="B745" t="str">
            <v>Mand</v>
          </cell>
        </row>
        <row r="746">
          <cell r="A746">
            <v>3</v>
          </cell>
          <cell r="B746" t="str">
            <v>Mand</v>
          </cell>
        </row>
        <row r="747">
          <cell r="A747">
            <v>3</v>
          </cell>
          <cell r="B747" t="str">
            <v>Mand</v>
          </cell>
        </row>
        <row r="748">
          <cell r="A748">
            <v>3</v>
          </cell>
          <cell r="B748" t="str">
            <v>Mand</v>
          </cell>
        </row>
        <row r="749">
          <cell r="A749">
            <v>3</v>
          </cell>
          <cell r="B749" t="str">
            <v>Mand</v>
          </cell>
        </row>
        <row r="750">
          <cell r="A750">
            <v>3</v>
          </cell>
          <cell r="B750" t="str">
            <v>Mand</v>
          </cell>
        </row>
        <row r="751">
          <cell r="A751">
            <v>3</v>
          </cell>
          <cell r="B751" t="str">
            <v>Mand</v>
          </cell>
        </row>
        <row r="752">
          <cell r="A752">
            <v>3</v>
          </cell>
          <cell r="B752" t="str">
            <v>Mand</v>
          </cell>
        </row>
        <row r="753">
          <cell r="A753">
            <v>3</v>
          </cell>
          <cell r="B753" t="str">
            <v>Mand</v>
          </cell>
        </row>
        <row r="754">
          <cell r="A754">
            <v>3</v>
          </cell>
          <cell r="B754" t="str">
            <v>Mand</v>
          </cell>
        </row>
        <row r="755">
          <cell r="A755">
            <v>3</v>
          </cell>
          <cell r="B755" t="str">
            <v>Mand</v>
          </cell>
        </row>
        <row r="756">
          <cell r="A756">
            <v>3</v>
          </cell>
          <cell r="B756" t="str">
            <v>Mand</v>
          </cell>
        </row>
        <row r="757">
          <cell r="A757">
            <v>3</v>
          </cell>
          <cell r="B757" t="str">
            <v>Mand</v>
          </cell>
        </row>
        <row r="758">
          <cell r="A758">
            <v>3</v>
          </cell>
          <cell r="B758" t="str">
            <v>Mand</v>
          </cell>
        </row>
        <row r="759">
          <cell r="A759">
            <v>3</v>
          </cell>
          <cell r="B759" t="str">
            <v>Mand</v>
          </cell>
        </row>
        <row r="760">
          <cell r="A760">
            <v>3</v>
          </cell>
          <cell r="B760" t="str">
            <v>Mand</v>
          </cell>
        </row>
        <row r="761">
          <cell r="A761">
            <v>3</v>
          </cell>
          <cell r="B761" t="str">
            <v>Mand</v>
          </cell>
        </row>
        <row r="762">
          <cell r="A762">
            <v>3</v>
          </cell>
          <cell r="B762" t="str">
            <v>Mand</v>
          </cell>
        </row>
        <row r="763">
          <cell r="A763">
            <v>3</v>
          </cell>
          <cell r="B763" t="str">
            <v>Mand</v>
          </cell>
        </row>
        <row r="764">
          <cell r="A764">
            <v>3</v>
          </cell>
          <cell r="B764" t="str">
            <v>Mand</v>
          </cell>
        </row>
        <row r="765">
          <cell r="A765">
            <v>3</v>
          </cell>
          <cell r="B765" t="str">
            <v>Mand</v>
          </cell>
        </row>
        <row r="766">
          <cell r="A766">
            <v>3</v>
          </cell>
          <cell r="B766" t="str">
            <v>Mand</v>
          </cell>
        </row>
        <row r="767">
          <cell r="A767">
            <v>3</v>
          </cell>
          <cell r="B767" t="str">
            <v>Mand</v>
          </cell>
        </row>
        <row r="768">
          <cell r="A768">
            <v>3</v>
          </cell>
          <cell r="B768" t="str">
            <v>Mand</v>
          </cell>
        </row>
        <row r="769">
          <cell r="A769">
            <v>3</v>
          </cell>
          <cell r="B769" t="str">
            <v>Mand</v>
          </cell>
        </row>
        <row r="770">
          <cell r="A770">
            <v>3</v>
          </cell>
          <cell r="B770" t="str">
            <v>Mand</v>
          </cell>
        </row>
        <row r="771">
          <cell r="A771">
            <v>3</v>
          </cell>
          <cell r="B771" t="str">
            <v>Mand</v>
          </cell>
        </row>
        <row r="772">
          <cell r="A772">
            <v>3</v>
          </cell>
          <cell r="B772" t="str">
            <v>Mand</v>
          </cell>
        </row>
        <row r="773">
          <cell r="A773">
            <v>3</v>
          </cell>
          <cell r="B773" t="str">
            <v>Mand</v>
          </cell>
        </row>
        <row r="774">
          <cell r="A774">
            <v>3</v>
          </cell>
          <cell r="B774" t="str">
            <v>Mand</v>
          </cell>
        </row>
        <row r="775">
          <cell r="A775">
            <v>3</v>
          </cell>
          <cell r="B775" t="str">
            <v>Mand</v>
          </cell>
        </row>
        <row r="776">
          <cell r="A776">
            <v>3</v>
          </cell>
          <cell r="B776" t="str">
            <v>Mand</v>
          </cell>
        </row>
        <row r="777">
          <cell r="A777">
            <v>3</v>
          </cell>
          <cell r="B777" t="str">
            <v>Mand</v>
          </cell>
        </row>
        <row r="778">
          <cell r="A778">
            <v>3</v>
          </cell>
          <cell r="B778" t="str">
            <v>Mand</v>
          </cell>
        </row>
        <row r="779">
          <cell r="A779">
            <v>3</v>
          </cell>
          <cell r="B779" t="str">
            <v>Mand</v>
          </cell>
        </row>
        <row r="780">
          <cell r="A780">
            <v>3</v>
          </cell>
          <cell r="B780" t="str">
            <v>Mand</v>
          </cell>
        </row>
        <row r="781">
          <cell r="A781">
            <v>3</v>
          </cell>
          <cell r="B781" t="str">
            <v>Mand</v>
          </cell>
        </row>
        <row r="782">
          <cell r="A782">
            <v>3</v>
          </cell>
          <cell r="B782" t="str">
            <v>Mand</v>
          </cell>
        </row>
        <row r="783">
          <cell r="A783">
            <v>3</v>
          </cell>
          <cell r="B783" t="str">
            <v>Mand</v>
          </cell>
        </row>
        <row r="784">
          <cell r="A784">
            <v>3</v>
          </cell>
          <cell r="B784" t="str">
            <v>Mand</v>
          </cell>
        </row>
        <row r="785">
          <cell r="A785">
            <v>3</v>
          </cell>
          <cell r="B785" t="str">
            <v>Mand</v>
          </cell>
        </row>
        <row r="786">
          <cell r="A786">
            <v>3</v>
          </cell>
          <cell r="B786" t="str">
            <v>Mand</v>
          </cell>
        </row>
        <row r="787">
          <cell r="A787">
            <v>3</v>
          </cell>
          <cell r="B787" t="str">
            <v>Mand</v>
          </cell>
        </row>
        <row r="788">
          <cell r="A788">
            <v>3</v>
          </cell>
          <cell r="B788" t="str">
            <v>Mand</v>
          </cell>
        </row>
        <row r="789">
          <cell r="A789">
            <v>3</v>
          </cell>
          <cell r="B789" t="str">
            <v>Mand</v>
          </cell>
        </row>
        <row r="790">
          <cell r="A790">
            <v>3</v>
          </cell>
          <cell r="B790" t="str">
            <v>Mand</v>
          </cell>
        </row>
        <row r="791">
          <cell r="A791">
            <v>3</v>
          </cell>
          <cell r="B791" t="str">
            <v>Mand</v>
          </cell>
        </row>
        <row r="792">
          <cell r="A792">
            <v>3</v>
          </cell>
          <cell r="B792" t="str">
            <v>Mand</v>
          </cell>
        </row>
        <row r="793">
          <cell r="A793">
            <v>3</v>
          </cell>
          <cell r="B793" t="str">
            <v>Mand</v>
          </cell>
        </row>
        <row r="794">
          <cell r="A794">
            <v>3</v>
          </cell>
          <cell r="B794" t="str">
            <v>Mand</v>
          </cell>
        </row>
        <row r="795">
          <cell r="A795">
            <v>3</v>
          </cell>
          <cell r="B795" t="str">
            <v>Mand</v>
          </cell>
        </row>
        <row r="796">
          <cell r="A796">
            <v>3</v>
          </cell>
          <cell r="B796" t="str">
            <v>Mand</v>
          </cell>
        </row>
        <row r="797">
          <cell r="A797">
            <v>3</v>
          </cell>
          <cell r="B797" t="str">
            <v>Mand</v>
          </cell>
        </row>
        <row r="798">
          <cell r="A798">
            <v>3</v>
          </cell>
          <cell r="B798" t="str">
            <v>Mand</v>
          </cell>
        </row>
        <row r="799">
          <cell r="A799">
            <v>3</v>
          </cell>
          <cell r="B799" t="str">
            <v>Mand</v>
          </cell>
        </row>
        <row r="800">
          <cell r="A800">
            <v>3</v>
          </cell>
          <cell r="B800" t="str">
            <v>Mand</v>
          </cell>
        </row>
        <row r="801">
          <cell r="A801">
            <v>3</v>
          </cell>
          <cell r="B801" t="str">
            <v>Mand</v>
          </cell>
        </row>
        <row r="802">
          <cell r="A802">
            <v>3</v>
          </cell>
          <cell r="B802" t="str">
            <v>Mand</v>
          </cell>
        </row>
        <row r="803">
          <cell r="A803">
            <v>3</v>
          </cell>
          <cell r="B803" t="str">
            <v>Mand</v>
          </cell>
        </row>
        <row r="804">
          <cell r="A804">
            <v>3</v>
          </cell>
          <cell r="B804" t="str">
            <v>Mand</v>
          </cell>
        </row>
        <row r="805">
          <cell r="A805">
            <v>3</v>
          </cell>
          <cell r="B805" t="str">
            <v>Mand</v>
          </cell>
        </row>
        <row r="806">
          <cell r="A806">
            <v>3</v>
          </cell>
          <cell r="B806" t="str">
            <v>Mand</v>
          </cell>
        </row>
        <row r="807">
          <cell r="A807">
            <v>3</v>
          </cell>
          <cell r="B807" t="str">
            <v>Mand</v>
          </cell>
        </row>
        <row r="808">
          <cell r="A808">
            <v>3</v>
          </cell>
          <cell r="B808" t="str">
            <v>Mand</v>
          </cell>
        </row>
        <row r="809">
          <cell r="A809">
            <v>3</v>
          </cell>
          <cell r="B809" t="str">
            <v>Mand</v>
          </cell>
        </row>
        <row r="810">
          <cell r="A810">
            <v>3</v>
          </cell>
          <cell r="B810" t="str">
            <v>Mand</v>
          </cell>
        </row>
        <row r="811">
          <cell r="A811">
            <v>3</v>
          </cell>
          <cell r="B811" t="str">
            <v>Mand</v>
          </cell>
        </row>
        <row r="812">
          <cell r="A812">
            <v>3</v>
          </cell>
          <cell r="B812" t="str">
            <v>Mand</v>
          </cell>
        </row>
        <row r="813">
          <cell r="A813">
            <v>3</v>
          </cell>
          <cell r="B813" t="str">
            <v>Mand</v>
          </cell>
        </row>
        <row r="814">
          <cell r="A814">
            <v>3</v>
          </cell>
          <cell r="B814" t="str">
            <v>Mand</v>
          </cell>
        </row>
        <row r="815">
          <cell r="A815">
            <v>3</v>
          </cell>
          <cell r="B815" t="str">
            <v>Mand</v>
          </cell>
        </row>
        <row r="816">
          <cell r="A816">
            <v>3</v>
          </cell>
          <cell r="B816" t="str">
            <v>Mand</v>
          </cell>
        </row>
        <row r="817">
          <cell r="A817">
            <v>3</v>
          </cell>
          <cell r="B817" t="str">
            <v>Mand</v>
          </cell>
        </row>
        <row r="818">
          <cell r="A818">
            <v>3</v>
          </cell>
          <cell r="B818" t="str">
            <v>Mand</v>
          </cell>
        </row>
        <row r="819">
          <cell r="A819">
            <v>3</v>
          </cell>
          <cell r="B819" t="str">
            <v>Mand</v>
          </cell>
        </row>
        <row r="820">
          <cell r="A820">
            <v>3</v>
          </cell>
          <cell r="B820" t="str">
            <v>Mand</v>
          </cell>
        </row>
        <row r="821">
          <cell r="A821">
            <v>3</v>
          </cell>
          <cell r="B821" t="str">
            <v>Mand</v>
          </cell>
        </row>
        <row r="822">
          <cell r="A822">
            <v>3</v>
          </cell>
          <cell r="B822" t="str">
            <v>Mand</v>
          </cell>
        </row>
        <row r="823">
          <cell r="A823">
            <v>3</v>
          </cell>
          <cell r="B823" t="str">
            <v>Mand</v>
          </cell>
        </row>
        <row r="824">
          <cell r="A824">
            <v>3</v>
          </cell>
          <cell r="B824" t="str">
            <v>Mand</v>
          </cell>
        </row>
        <row r="825">
          <cell r="A825">
            <v>3</v>
          </cell>
          <cell r="B825" t="str">
            <v>Mand</v>
          </cell>
        </row>
        <row r="826">
          <cell r="A826">
            <v>3</v>
          </cell>
          <cell r="B826" t="str">
            <v>Mand</v>
          </cell>
        </row>
        <row r="827">
          <cell r="A827">
            <v>3</v>
          </cell>
          <cell r="B827" t="str">
            <v>Mand</v>
          </cell>
        </row>
        <row r="828">
          <cell r="A828">
            <v>3</v>
          </cell>
          <cell r="B828" t="str">
            <v>Mand</v>
          </cell>
        </row>
        <row r="829">
          <cell r="A829">
            <v>3</v>
          </cell>
          <cell r="B829" t="str">
            <v>Mand</v>
          </cell>
        </row>
        <row r="830">
          <cell r="A830">
            <v>3</v>
          </cell>
          <cell r="B830" t="str">
            <v>Mand</v>
          </cell>
        </row>
        <row r="831">
          <cell r="A831">
            <v>3</v>
          </cell>
          <cell r="B831" t="str">
            <v>Mand</v>
          </cell>
        </row>
        <row r="832">
          <cell r="A832">
            <v>3</v>
          </cell>
          <cell r="B832" t="str">
            <v>Mand</v>
          </cell>
        </row>
        <row r="833">
          <cell r="A833">
            <v>3</v>
          </cell>
          <cell r="B833" t="str">
            <v>Mand</v>
          </cell>
        </row>
        <row r="834">
          <cell r="A834">
            <v>3</v>
          </cell>
          <cell r="B834" t="str">
            <v>Mand</v>
          </cell>
        </row>
        <row r="835">
          <cell r="A835">
            <v>3</v>
          </cell>
          <cell r="B835" t="str">
            <v>Mand</v>
          </cell>
        </row>
        <row r="836">
          <cell r="A836">
            <v>3</v>
          </cell>
          <cell r="B836" t="str">
            <v>Mand</v>
          </cell>
        </row>
        <row r="837">
          <cell r="A837">
            <v>3</v>
          </cell>
          <cell r="B837" t="str">
            <v>Mand</v>
          </cell>
        </row>
        <row r="838">
          <cell r="A838">
            <v>3</v>
          </cell>
          <cell r="B838" t="str">
            <v>Mand</v>
          </cell>
        </row>
        <row r="839">
          <cell r="A839">
            <v>3</v>
          </cell>
          <cell r="B839" t="str">
            <v>Mand</v>
          </cell>
        </row>
        <row r="840">
          <cell r="A840">
            <v>3</v>
          </cell>
          <cell r="B840" t="str">
            <v>Mand</v>
          </cell>
        </row>
        <row r="841">
          <cell r="A841">
            <v>3</v>
          </cell>
          <cell r="B841" t="str">
            <v>Mand</v>
          </cell>
        </row>
        <row r="842">
          <cell r="A842">
            <v>3</v>
          </cell>
          <cell r="B842" t="str">
            <v>Mand</v>
          </cell>
        </row>
        <row r="843">
          <cell r="A843">
            <v>3</v>
          </cell>
          <cell r="B843" t="str">
            <v>Mand</v>
          </cell>
        </row>
        <row r="844">
          <cell r="A844">
            <v>3</v>
          </cell>
          <cell r="B844" t="str">
            <v>Mand</v>
          </cell>
        </row>
        <row r="845">
          <cell r="A845">
            <v>3</v>
          </cell>
          <cell r="B845" t="str">
            <v>Mand</v>
          </cell>
        </row>
        <row r="846">
          <cell r="A846">
            <v>3</v>
          </cell>
          <cell r="B846" t="str">
            <v>Mand</v>
          </cell>
        </row>
        <row r="847">
          <cell r="A847">
            <v>3</v>
          </cell>
          <cell r="B847" t="str">
            <v>Mand</v>
          </cell>
        </row>
        <row r="848">
          <cell r="A848">
            <v>3</v>
          </cell>
          <cell r="B848" t="str">
            <v>Mand</v>
          </cell>
        </row>
        <row r="849">
          <cell r="A849">
            <v>3</v>
          </cell>
          <cell r="B849" t="str">
            <v>Mand</v>
          </cell>
        </row>
        <row r="850">
          <cell r="A850">
            <v>3</v>
          </cell>
          <cell r="B850" t="str">
            <v>Mand</v>
          </cell>
        </row>
        <row r="851">
          <cell r="A851">
            <v>3</v>
          </cell>
          <cell r="B851" t="str">
            <v>Mand</v>
          </cell>
        </row>
        <row r="852">
          <cell r="A852">
            <v>3</v>
          </cell>
          <cell r="B852" t="str">
            <v>Mand</v>
          </cell>
        </row>
        <row r="853">
          <cell r="A853">
            <v>3</v>
          </cell>
          <cell r="B853" t="str">
            <v>Mand</v>
          </cell>
        </row>
        <row r="854">
          <cell r="A854">
            <v>3</v>
          </cell>
          <cell r="B854" t="str">
            <v>Mand</v>
          </cell>
        </row>
        <row r="855">
          <cell r="A855">
            <v>3</v>
          </cell>
          <cell r="B855" t="str">
            <v>Mand</v>
          </cell>
        </row>
        <row r="856">
          <cell r="A856">
            <v>3</v>
          </cell>
          <cell r="B856" t="str">
            <v>Mand</v>
          </cell>
        </row>
        <row r="857">
          <cell r="A857">
            <v>3</v>
          </cell>
          <cell r="B857" t="str">
            <v>Mand</v>
          </cell>
        </row>
        <row r="858">
          <cell r="A858">
            <v>3</v>
          </cell>
          <cell r="B858" t="str">
            <v>Mand</v>
          </cell>
        </row>
        <row r="859">
          <cell r="A859">
            <v>3</v>
          </cell>
          <cell r="B859" t="str">
            <v>Mand</v>
          </cell>
        </row>
        <row r="860">
          <cell r="A860">
            <v>3</v>
          </cell>
          <cell r="B860" t="str">
            <v>Mand</v>
          </cell>
        </row>
        <row r="861">
          <cell r="A861">
            <v>3</v>
          </cell>
          <cell r="B861" t="str">
            <v>Mand</v>
          </cell>
        </row>
        <row r="862">
          <cell r="A862">
            <v>3</v>
          </cell>
          <cell r="B862" t="str">
            <v>Mand</v>
          </cell>
        </row>
        <row r="863">
          <cell r="A863">
            <v>3</v>
          </cell>
          <cell r="B863" t="str">
            <v>Mand</v>
          </cell>
        </row>
        <row r="864">
          <cell r="A864">
            <v>3</v>
          </cell>
          <cell r="B864" t="str">
            <v>Mand</v>
          </cell>
        </row>
        <row r="865">
          <cell r="A865">
            <v>3</v>
          </cell>
          <cell r="B865" t="str">
            <v>Mand</v>
          </cell>
        </row>
        <row r="866">
          <cell r="A866">
            <v>3</v>
          </cell>
          <cell r="B866" t="str">
            <v>Mand</v>
          </cell>
        </row>
        <row r="867">
          <cell r="A867">
            <v>3</v>
          </cell>
          <cell r="B867" t="str">
            <v>Mand</v>
          </cell>
        </row>
        <row r="868">
          <cell r="A868">
            <v>3</v>
          </cell>
          <cell r="B868" t="str">
            <v>Mand</v>
          </cell>
        </row>
        <row r="869">
          <cell r="A869">
            <v>3</v>
          </cell>
          <cell r="B869" t="str">
            <v>Mand</v>
          </cell>
        </row>
        <row r="870">
          <cell r="A870">
            <v>3</v>
          </cell>
          <cell r="B870" t="str">
            <v>Mand</v>
          </cell>
        </row>
        <row r="871">
          <cell r="A871">
            <v>3</v>
          </cell>
          <cell r="B871" t="str">
            <v>Mand</v>
          </cell>
        </row>
        <row r="872">
          <cell r="A872">
            <v>3</v>
          </cell>
          <cell r="B872" t="str">
            <v>Mand</v>
          </cell>
        </row>
        <row r="873">
          <cell r="A873">
            <v>3</v>
          </cell>
          <cell r="B873" t="str">
            <v>Mand</v>
          </cell>
        </row>
        <row r="874">
          <cell r="A874">
            <v>3</v>
          </cell>
          <cell r="B874" t="str">
            <v>Mand</v>
          </cell>
        </row>
        <row r="875">
          <cell r="A875">
            <v>3</v>
          </cell>
          <cell r="B875" t="str">
            <v>Mand</v>
          </cell>
        </row>
        <row r="876">
          <cell r="A876">
            <v>3</v>
          </cell>
          <cell r="B876" t="str">
            <v>Mand</v>
          </cell>
        </row>
        <row r="877">
          <cell r="A877">
            <v>3</v>
          </cell>
          <cell r="B877" t="str">
            <v>Mand</v>
          </cell>
        </row>
        <row r="878">
          <cell r="A878">
            <v>3</v>
          </cell>
          <cell r="B878" t="str">
            <v>Mand</v>
          </cell>
        </row>
        <row r="879">
          <cell r="A879">
            <v>3</v>
          </cell>
          <cell r="B879" t="str">
            <v>Mand</v>
          </cell>
        </row>
        <row r="880">
          <cell r="A880">
            <v>3</v>
          </cell>
          <cell r="B880" t="str">
            <v>Mand</v>
          </cell>
        </row>
        <row r="881">
          <cell r="A881">
            <v>3</v>
          </cell>
          <cell r="B881" t="str">
            <v>Mand</v>
          </cell>
        </row>
        <row r="882">
          <cell r="A882">
            <v>3</v>
          </cell>
          <cell r="B882" t="str">
            <v>Mand</v>
          </cell>
        </row>
        <row r="883">
          <cell r="A883">
            <v>3</v>
          </cell>
          <cell r="B883" t="str">
            <v>Mand</v>
          </cell>
        </row>
        <row r="884">
          <cell r="A884">
            <v>3</v>
          </cell>
          <cell r="B884" t="str">
            <v>Mand</v>
          </cell>
        </row>
        <row r="885">
          <cell r="A885">
            <v>3</v>
          </cell>
          <cell r="B885" t="str">
            <v>Mand</v>
          </cell>
        </row>
        <row r="886">
          <cell r="A886">
            <v>3</v>
          </cell>
          <cell r="B886" t="str">
            <v>Mand</v>
          </cell>
        </row>
        <row r="887">
          <cell r="A887">
            <v>3</v>
          </cell>
          <cell r="B887" t="str">
            <v>Mand</v>
          </cell>
        </row>
        <row r="888">
          <cell r="A888">
            <v>3</v>
          </cell>
          <cell r="B888" t="str">
            <v>Mand</v>
          </cell>
        </row>
        <row r="889">
          <cell r="A889">
            <v>3</v>
          </cell>
          <cell r="B889" t="str">
            <v>Mand</v>
          </cell>
        </row>
        <row r="890">
          <cell r="A890">
            <v>3</v>
          </cell>
          <cell r="B890" t="str">
            <v>Mand</v>
          </cell>
        </row>
        <row r="891">
          <cell r="A891">
            <v>3</v>
          </cell>
          <cell r="B891" t="str">
            <v>Mand</v>
          </cell>
        </row>
        <row r="892">
          <cell r="A892">
            <v>3</v>
          </cell>
          <cell r="B892" t="str">
            <v>Mand</v>
          </cell>
        </row>
        <row r="893">
          <cell r="A893">
            <v>3</v>
          </cell>
          <cell r="B893" t="str">
            <v>Mand</v>
          </cell>
        </row>
        <row r="894">
          <cell r="A894">
            <v>3</v>
          </cell>
          <cell r="B894" t="str">
            <v>Mand</v>
          </cell>
        </row>
        <row r="895">
          <cell r="A895">
            <v>3</v>
          </cell>
          <cell r="B895" t="str">
            <v>Mand</v>
          </cell>
        </row>
        <row r="896">
          <cell r="A896">
            <v>3</v>
          </cell>
          <cell r="B896" t="str">
            <v>Mand</v>
          </cell>
        </row>
        <row r="897">
          <cell r="A897">
            <v>3</v>
          </cell>
          <cell r="B897" t="str">
            <v>Mand</v>
          </cell>
        </row>
        <row r="898">
          <cell r="A898">
            <v>3</v>
          </cell>
          <cell r="B898" t="str">
            <v>Mand</v>
          </cell>
        </row>
        <row r="899">
          <cell r="A899">
            <v>3</v>
          </cell>
          <cell r="B899" t="str">
            <v>Mand</v>
          </cell>
        </row>
        <row r="900">
          <cell r="A900">
            <v>3</v>
          </cell>
          <cell r="B900" t="str">
            <v>Mand</v>
          </cell>
        </row>
        <row r="901">
          <cell r="A901">
            <v>3</v>
          </cell>
          <cell r="B901" t="str">
            <v>Mand</v>
          </cell>
        </row>
        <row r="902">
          <cell r="A902">
            <v>3</v>
          </cell>
          <cell r="B902" t="str">
            <v>Mand</v>
          </cell>
        </row>
        <row r="903">
          <cell r="A903">
            <v>3</v>
          </cell>
          <cell r="B903" t="str">
            <v>Mand</v>
          </cell>
        </row>
        <row r="904">
          <cell r="A904">
            <v>3</v>
          </cell>
          <cell r="B904" t="str">
            <v>Mand</v>
          </cell>
        </row>
        <row r="905">
          <cell r="A905">
            <v>3</v>
          </cell>
          <cell r="B905" t="str">
            <v>Mand</v>
          </cell>
        </row>
        <row r="906">
          <cell r="A906">
            <v>3</v>
          </cell>
          <cell r="B906" t="str">
            <v>Mand</v>
          </cell>
        </row>
        <row r="907">
          <cell r="A907">
            <v>3</v>
          </cell>
          <cell r="B907" t="str">
            <v>Mand</v>
          </cell>
        </row>
        <row r="908">
          <cell r="A908">
            <v>3</v>
          </cell>
          <cell r="B908" t="str">
            <v>Mand</v>
          </cell>
        </row>
        <row r="909">
          <cell r="A909">
            <v>3</v>
          </cell>
          <cell r="B909" t="str">
            <v>Mand</v>
          </cell>
        </row>
        <row r="910">
          <cell r="A910">
            <v>3</v>
          </cell>
          <cell r="B910" t="str">
            <v>Mand</v>
          </cell>
        </row>
        <row r="911">
          <cell r="A911">
            <v>3</v>
          </cell>
          <cell r="B911" t="str">
            <v>Mand</v>
          </cell>
        </row>
        <row r="912">
          <cell r="A912">
            <v>3</v>
          </cell>
          <cell r="B912" t="str">
            <v>Mand</v>
          </cell>
        </row>
        <row r="913">
          <cell r="A913">
            <v>3</v>
          </cell>
          <cell r="B913" t="str">
            <v>Mand</v>
          </cell>
        </row>
        <row r="914">
          <cell r="A914">
            <v>3</v>
          </cell>
          <cell r="B914" t="str">
            <v>Mand</v>
          </cell>
        </row>
        <row r="915">
          <cell r="A915">
            <v>3</v>
          </cell>
          <cell r="B915" t="str">
            <v>Mand</v>
          </cell>
        </row>
        <row r="916">
          <cell r="A916">
            <v>3</v>
          </cell>
          <cell r="B916" t="str">
            <v>Mand</v>
          </cell>
        </row>
        <row r="917">
          <cell r="A917">
            <v>3</v>
          </cell>
          <cell r="B917" t="str">
            <v>Mand</v>
          </cell>
        </row>
        <row r="918">
          <cell r="A918">
            <v>3</v>
          </cell>
          <cell r="B918" t="str">
            <v>Mand</v>
          </cell>
        </row>
        <row r="919">
          <cell r="A919">
            <v>3</v>
          </cell>
          <cell r="B919" t="str">
            <v>Mand</v>
          </cell>
        </row>
        <row r="920">
          <cell r="A920">
            <v>3</v>
          </cell>
          <cell r="B920" t="str">
            <v>Mand</v>
          </cell>
        </row>
        <row r="921">
          <cell r="A921">
            <v>3</v>
          </cell>
          <cell r="B921" t="str">
            <v>Mand</v>
          </cell>
        </row>
        <row r="922">
          <cell r="A922">
            <v>3</v>
          </cell>
          <cell r="B922" t="str">
            <v>Mand</v>
          </cell>
        </row>
        <row r="923">
          <cell r="A923">
            <v>3</v>
          </cell>
          <cell r="B923" t="str">
            <v>Mand</v>
          </cell>
        </row>
        <row r="924">
          <cell r="A924">
            <v>3</v>
          </cell>
          <cell r="B924" t="str">
            <v>Mand</v>
          </cell>
        </row>
        <row r="925">
          <cell r="A925">
            <v>3</v>
          </cell>
          <cell r="B925" t="str">
            <v>Mand</v>
          </cell>
        </row>
        <row r="926">
          <cell r="A926">
            <v>3</v>
          </cell>
          <cell r="B926" t="str">
            <v>Mand</v>
          </cell>
        </row>
        <row r="927">
          <cell r="A927">
            <v>3</v>
          </cell>
          <cell r="B927" t="str">
            <v>Mand</v>
          </cell>
        </row>
        <row r="928">
          <cell r="A928">
            <v>3</v>
          </cell>
          <cell r="B928" t="str">
            <v>Mand</v>
          </cell>
        </row>
        <row r="929">
          <cell r="A929">
            <v>3</v>
          </cell>
          <cell r="B929" t="str">
            <v>Mand</v>
          </cell>
        </row>
        <row r="930">
          <cell r="A930">
            <v>3</v>
          </cell>
          <cell r="B930" t="str">
            <v>Mand</v>
          </cell>
        </row>
        <row r="931">
          <cell r="A931">
            <v>3</v>
          </cell>
          <cell r="B931" t="str">
            <v>Mand</v>
          </cell>
        </row>
        <row r="932">
          <cell r="A932">
            <v>3</v>
          </cell>
          <cell r="B932" t="str">
            <v>Mand</v>
          </cell>
        </row>
        <row r="933">
          <cell r="A933">
            <v>3</v>
          </cell>
          <cell r="B933" t="str">
            <v>Mand</v>
          </cell>
        </row>
        <row r="934">
          <cell r="A934">
            <v>3</v>
          </cell>
          <cell r="B934" t="str">
            <v>Mand</v>
          </cell>
        </row>
        <row r="935">
          <cell r="A935">
            <v>3</v>
          </cell>
          <cell r="B935" t="str">
            <v>Mand</v>
          </cell>
        </row>
        <row r="936">
          <cell r="A936">
            <v>3</v>
          </cell>
          <cell r="B936" t="str">
            <v>Mand</v>
          </cell>
        </row>
        <row r="937">
          <cell r="A937">
            <v>3</v>
          </cell>
          <cell r="B937" t="str">
            <v>Mand</v>
          </cell>
        </row>
        <row r="938">
          <cell r="A938">
            <v>3</v>
          </cell>
          <cell r="B938" t="str">
            <v>Mand</v>
          </cell>
        </row>
        <row r="939">
          <cell r="A939">
            <v>3</v>
          </cell>
          <cell r="B939" t="str">
            <v>Mand</v>
          </cell>
        </row>
        <row r="940">
          <cell r="A940">
            <v>3</v>
          </cell>
          <cell r="B940" t="str">
            <v>Mand</v>
          </cell>
        </row>
        <row r="941">
          <cell r="A941">
            <v>3</v>
          </cell>
          <cell r="B941" t="str">
            <v>Mand</v>
          </cell>
        </row>
        <row r="942">
          <cell r="A942">
            <v>3</v>
          </cell>
          <cell r="B942" t="str">
            <v>Mand</v>
          </cell>
        </row>
        <row r="943">
          <cell r="A943">
            <v>3</v>
          </cell>
          <cell r="B943" t="str">
            <v>Mand</v>
          </cell>
        </row>
        <row r="944">
          <cell r="A944">
            <v>3</v>
          </cell>
          <cell r="B944" t="str">
            <v>Mand</v>
          </cell>
        </row>
        <row r="945">
          <cell r="A945">
            <v>3</v>
          </cell>
          <cell r="B945" t="str">
            <v>Mand</v>
          </cell>
        </row>
        <row r="946">
          <cell r="A946">
            <v>3</v>
          </cell>
          <cell r="B946" t="str">
            <v>Mand</v>
          </cell>
        </row>
        <row r="947">
          <cell r="A947">
            <v>3</v>
          </cell>
          <cell r="B947" t="str">
            <v>Mand</v>
          </cell>
        </row>
        <row r="948">
          <cell r="A948">
            <v>3</v>
          </cell>
          <cell r="B948" t="str">
            <v>Mand</v>
          </cell>
        </row>
        <row r="949">
          <cell r="A949">
            <v>3</v>
          </cell>
          <cell r="B949" t="str">
            <v>Mand</v>
          </cell>
        </row>
        <row r="950">
          <cell r="A950">
            <v>3</v>
          </cell>
          <cell r="B950" t="str">
            <v>Mand</v>
          </cell>
        </row>
        <row r="951">
          <cell r="A951">
            <v>3</v>
          </cell>
          <cell r="B951" t="str">
            <v>Mand</v>
          </cell>
        </row>
        <row r="952">
          <cell r="A952">
            <v>3</v>
          </cell>
          <cell r="B952" t="str">
            <v>Mand</v>
          </cell>
        </row>
        <row r="953">
          <cell r="A953">
            <v>3</v>
          </cell>
          <cell r="B953" t="str">
            <v>Mand</v>
          </cell>
        </row>
        <row r="954">
          <cell r="A954">
            <v>3</v>
          </cell>
          <cell r="B954" t="str">
            <v>Mand</v>
          </cell>
        </row>
        <row r="955">
          <cell r="A955">
            <v>3</v>
          </cell>
          <cell r="B955" t="str">
            <v>Mand</v>
          </cell>
        </row>
        <row r="956">
          <cell r="A956">
            <v>3</v>
          </cell>
          <cell r="B956" t="str">
            <v>Mand</v>
          </cell>
        </row>
        <row r="957">
          <cell r="A957">
            <v>3</v>
          </cell>
          <cell r="B957" t="str">
            <v>Mand</v>
          </cell>
        </row>
        <row r="958">
          <cell r="A958">
            <v>3</v>
          </cell>
          <cell r="B958" t="str">
            <v>Mand</v>
          </cell>
        </row>
        <row r="959">
          <cell r="A959">
            <v>3</v>
          </cell>
          <cell r="B959" t="str">
            <v>Mand</v>
          </cell>
        </row>
        <row r="960">
          <cell r="A960">
            <v>3</v>
          </cell>
          <cell r="B960" t="str">
            <v>Mand</v>
          </cell>
        </row>
        <row r="961">
          <cell r="A961">
            <v>3</v>
          </cell>
          <cell r="B961" t="str">
            <v>Mand</v>
          </cell>
        </row>
        <row r="962">
          <cell r="A962">
            <v>3</v>
          </cell>
          <cell r="B962" t="str">
            <v>Mand</v>
          </cell>
        </row>
        <row r="963">
          <cell r="A963">
            <v>3</v>
          </cell>
          <cell r="B963" t="str">
            <v>Mand</v>
          </cell>
        </row>
        <row r="964">
          <cell r="A964">
            <v>3</v>
          </cell>
          <cell r="B964" t="str">
            <v>Mand</v>
          </cell>
        </row>
        <row r="965">
          <cell r="A965">
            <v>3</v>
          </cell>
          <cell r="B965" t="str">
            <v>Mand</v>
          </cell>
        </row>
        <row r="966">
          <cell r="A966">
            <v>3</v>
          </cell>
          <cell r="B966" t="str">
            <v>Mand</v>
          </cell>
        </row>
        <row r="967">
          <cell r="A967">
            <v>3</v>
          </cell>
          <cell r="B967" t="str">
            <v>Mand</v>
          </cell>
        </row>
        <row r="968">
          <cell r="A968">
            <v>3</v>
          </cell>
          <cell r="B968" t="str">
            <v>Mand</v>
          </cell>
        </row>
        <row r="969">
          <cell r="A969">
            <v>3</v>
          </cell>
          <cell r="B969" t="str">
            <v>Mand</v>
          </cell>
        </row>
        <row r="970">
          <cell r="A970">
            <v>3</v>
          </cell>
          <cell r="B970" t="str">
            <v>Mand</v>
          </cell>
        </row>
        <row r="971">
          <cell r="A971">
            <v>3</v>
          </cell>
          <cell r="B971" t="str">
            <v>Mand</v>
          </cell>
        </row>
        <row r="972">
          <cell r="A972">
            <v>3</v>
          </cell>
          <cell r="B972" t="str">
            <v>Mand</v>
          </cell>
        </row>
        <row r="973">
          <cell r="A973">
            <v>3</v>
          </cell>
          <cell r="B973" t="str">
            <v>Mand</v>
          </cell>
        </row>
        <row r="974">
          <cell r="A974">
            <v>3</v>
          </cell>
          <cell r="B974" t="str">
            <v>Mand</v>
          </cell>
        </row>
        <row r="975">
          <cell r="A975">
            <v>3</v>
          </cell>
          <cell r="B975" t="str">
            <v>Mand</v>
          </cell>
        </row>
        <row r="976">
          <cell r="A976">
            <v>3</v>
          </cell>
          <cell r="B976" t="str">
            <v>Mand</v>
          </cell>
        </row>
        <row r="977">
          <cell r="A977">
            <v>3</v>
          </cell>
          <cell r="B977" t="str">
            <v>Mand</v>
          </cell>
        </row>
        <row r="978">
          <cell r="A978">
            <v>3</v>
          </cell>
          <cell r="B978" t="str">
            <v>Mand</v>
          </cell>
        </row>
        <row r="979">
          <cell r="A979">
            <v>3</v>
          </cell>
          <cell r="B979" t="str">
            <v>Mand</v>
          </cell>
        </row>
        <row r="980">
          <cell r="A980">
            <v>3</v>
          </cell>
          <cell r="B980" t="str">
            <v>Mand</v>
          </cell>
        </row>
        <row r="981">
          <cell r="A981">
            <v>3</v>
          </cell>
          <cell r="B981" t="str">
            <v>Mand</v>
          </cell>
        </row>
        <row r="982">
          <cell r="A982">
            <v>3</v>
          </cell>
          <cell r="B982" t="str">
            <v>Mand</v>
          </cell>
        </row>
        <row r="983">
          <cell r="A983">
            <v>3</v>
          </cell>
          <cell r="B983" t="str">
            <v>Mand</v>
          </cell>
        </row>
        <row r="984">
          <cell r="A984">
            <v>3</v>
          </cell>
          <cell r="B984" t="str">
            <v>Mand</v>
          </cell>
        </row>
        <row r="985">
          <cell r="A985">
            <v>3</v>
          </cell>
          <cell r="B985" t="str">
            <v>Mand</v>
          </cell>
        </row>
        <row r="986">
          <cell r="A986">
            <v>3</v>
          </cell>
          <cell r="B986" t="str">
            <v>Mand</v>
          </cell>
        </row>
        <row r="987">
          <cell r="A987">
            <v>3</v>
          </cell>
          <cell r="B987" t="str">
            <v>Mand</v>
          </cell>
        </row>
        <row r="988">
          <cell r="A988">
            <v>3</v>
          </cell>
          <cell r="B988" t="str">
            <v>Mand</v>
          </cell>
        </row>
        <row r="989">
          <cell r="A989">
            <v>3</v>
          </cell>
          <cell r="B989" t="str">
            <v>Mand</v>
          </cell>
        </row>
        <row r="990">
          <cell r="A990">
            <v>3</v>
          </cell>
          <cell r="B990" t="str">
            <v>Mand</v>
          </cell>
        </row>
        <row r="991">
          <cell r="A991">
            <v>3</v>
          </cell>
          <cell r="B991" t="str">
            <v>Mand</v>
          </cell>
        </row>
        <row r="992">
          <cell r="A992">
            <v>3</v>
          </cell>
          <cell r="B992" t="str">
            <v>Mand</v>
          </cell>
        </row>
        <row r="993">
          <cell r="A993">
            <v>3</v>
          </cell>
          <cell r="B993" t="str">
            <v>Mand</v>
          </cell>
        </row>
        <row r="994">
          <cell r="A994">
            <v>3</v>
          </cell>
          <cell r="B994" t="str">
            <v>Mand</v>
          </cell>
        </row>
        <row r="995">
          <cell r="A995">
            <v>3</v>
          </cell>
          <cell r="B995" t="str">
            <v>Mand</v>
          </cell>
        </row>
        <row r="996">
          <cell r="A996">
            <v>3</v>
          </cell>
          <cell r="B996" t="str">
            <v>Mand</v>
          </cell>
        </row>
        <row r="997">
          <cell r="A997">
            <v>3</v>
          </cell>
          <cell r="B997" t="str">
            <v>Mand</v>
          </cell>
        </row>
        <row r="998">
          <cell r="A998">
            <v>3</v>
          </cell>
          <cell r="B998" t="str">
            <v>Mand</v>
          </cell>
        </row>
        <row r="999">
          <cell r="A999">
            <v>3</v>
          </cell>
          <cell r="B999" t="str">
            <v>Mand</v>
          </cell>
        </row>
        <row r="1000">
          <cell r="A1000">
            <v>3</v>
          </cell>
          <cell r="B1000" t="str">
            <v>Mand</v>
          </cell>
        </row>
        <row r="1001">
          <cell r="A1001">
            <v>3</v>
          </cell>
          <cell r="B1001" t="str">
            <v>Mand</v>
          </cell>
        </row>
        <row r="1002">
          <cell r="A1002">
            <v>3</v>
          </cell>
          <cell r="B1002" t="str">
            <v>Mand</v>
          </cell>
        </row>
        <row r="1003">
          <cell r="A1003">
            <v>3</v>
          </cell>
          <cell r="B1003" t="str">
            <v>Mand</v>
          </cell>
        </row>
        <row r="1004">
          <cell r="A1004">
            <v>3</v>
          </cell>
          <cell r="B1004" t="str">
            <v>Mand</v>
          </cell>
        </row>
        <row r="1005">
          <cell r="A1005">
            <v>3</v>
          </cell>
          <cell r="B1005" t="str">
            <v>Mand</v>
          </cell>
        </row>
        <row r="1006">
          <cell r="A1006">
            <v>3</v>
          </cell>
          <cell r="B1006" t="str">
            <v>Mand</v>
          </cell>
        </row>
        <row r="1007">
          <cell r="A1007">
            <v>3</v>
          </cell>
          <cell r="B1007" t="str">
            <v>Mand</v>
          </cell>
        </row>
        <row r="1008">
          <cell r="A1008">
            <v>3</v>
          </cell>
          <cell r="B1008" t="str">
            <v>Mand</v>
          </cell>
        </row>
        <row r="1009">
          <cell r="A1009">
            <v>3</v>
          </cell>
          <cell r="B1009" t="str">
            <v>Mand</v>
          </cell>
        </row>
        <row r="1010">
          <cell r="A1010">
            <v>3</v>
          </cell>
          <cell r="B1010" t="str">
            <v>Mand</v>
          </cell>
        </row>
        <row r="1011">
          <cell r="A1011">
            <v>3</v>
          </cell>
          <cell r="B1011" t="str">
            <v>Mand</v>
          </cell>
        </row>
        <row r="1012">
          <cell r="A1012">
            <v>3</v>
          </cell>
          <cell r="B1012" t="str">
            <v>Mand</v>
          </cell>
        </row>
        <row r="1013">
          <cell r="A1013">
            <v>3</v>
          </cell>
          <cell r="B1013" t="str">
            <v>Mand</v>
          </cell>
        </row>
        <row r="1014">
          <cell r="A1014">
            <v>3</v>
          </cell>
          <cell r="B1014" t="str">
            <v>Mand</v>
          </cell>
        </row>
        <row r="1015">
          <cell r="A1015">
            <v>3</v>
          </cell>
          <cell r="B1015" t="str">
            <v>Mand</v>
          </cell>
        </row>
        <row r="1016">
          <cell r="A1016">
            <v>3</v>
          </cell>
          <cell r="B1016" t="str">
            <v>Mand</v>
          </cell>
        </row>
        <row r="1017">
          <cell r="A1017">
            <v>3</v>
          </cell>
          <cell r="B1017" t="str">
            <v>Mand</v>
          </cell>
        </row>
        <row r="1018">
          <cell r="A1018">
            <v>3</v>
          </cell>
          <cell r="B1018" t="str">
            <v>Mand</v>
          </cell>
        </row>
        <row r="1019">
          <cell r="A1019">
            <v>3</v>
          </cell>
          <cell r="B1019" t="str">
            <v>Mand</v>
          </cell>
        </row>
        <row r="1020">
          <cell r="A1020">
            <v>3</v>
          </cell>
          <cell r="B1020" t="str">
            <v>Mand</v>
          </cell>
        </row>
        <row r="1021">
          <cell r="A1021">
            <v>3</v>
          </cell>
          <cell r="B1021" t="str">
            <v>Mand</v>
          </cell>
        </row>
        <row r="1022">
          <cell r="A1022">
            <v>3</v>
          </cell>
          <cell r="B1022" t="str">
            <v>Mand</v>
          </cell>
        </row>
        <row r="1023">
          <cell r="A1023">
            <v>3</v>
          </cell>
          <cell r="B1023" t="str">
            <v>Mand</v>
          </cell>
        </row>
        <row r="1024">
          <cell r="A1024">
            <v>3</v>
          </cell>
          <cell r="B1024" t="str">
            <v>Mand</v>
          </cell>
        </row>
        <row r="1025">
          <cell r="A1025">
            <v>3</v>
          </cell>
          <cell r="B1025" t="str">
            <v>Mand</v>
          </cell>
        </row>
        <row r="1026">
          <cell r="A1026">
            <v>3</v>
          </cell>
          <cell r="B1026" t="str">
            <v>Mand</v>
          </cell>
        </row>
        <row r="1027">
          <cell r="A1027">
            <v>3</v>
          </cell>
          <cell r="B1027" t="str">
            <v>Mand</v>
          </cell>
        </row>
        <row r="1028">
          <cell r="A1028">
            <v>3</v>
          </cell>
          <cell r="B1028" t="str">
            <v>Mand</v>
          </cell>
        </row>
        <row r="1029">
          <cell r="A1029">
            <v>3</v>
          </cell>
          <cell r="B1029" t="str">
            <v>Mand</v>
          </cell>
        </row>
        <row r="1030">
          <cell r="A1030">
            <v>3</v>
          </cell>
          <cell r="B1030" t="str">
            <v>Mand</v>
          </cell>
        </row>
        <row r="1031">
          <cell r="A1031">
            <v>3</v>
          </cell>
          <cell r="B1031" t="str">
            <v>Mand</v>
          </cell>
        </row>
        <row r="1032">
          <cell r="A1032">
            <v>3</v>
          </cell>
          <cell r="B1032" t="str">
            <v>Mand</v>
          </cell>
        </row>
        <row r="1033">
          <cell r="A1033">
            <v>3</v>
          </cell>
          <cell r="B1033" t="str">
            <v>Mand</v>
          </cell>
        </row>
        <row r="1034">
          <cell r="A1034">
            <v>3</v>
          </cell>
          <cell r="B1034" t="str">
            <v>Mand</v>
          </cell>
        </row>
        <row r="1035">
          <cell r="A1035">
            <v>3</v>
          </cell>
          <cell r="B1035" t="str">
            <v>Mand</v>
          </cell>
        </row>
        <row r="1036">
          <cell r="A1036">
            <v>3</v>
          </cell>
          <cell r="B1036" t="str">
            <v>Mand</v>
          </cell>
        </row>
        <row r="1037">
          <cell r="A1037">
            <v>3</v>
          </cell>
          <cell r="B1037" t="str">
            <v>Mand</v>
          </cell>
        </row>
        <row r="1038">
          <cell r="A1038">
            <v>3</v>
          </cell>
          <cell r="B1038" t="str">
            <v>Mand</v>
          </cell>
        </row>
        <row r="1039">
          <cell r="A1039">
            <v>3</v>
          </cell>
          <cell r="B1039" t="str">
            <v>Mand</v>
          </cell>
        </row>
        <row r="1040">
          <cell r="A1040">
            <v>3</v>
          </cell>
          <cell r="B1040" t="str">
            <v>Mand</v>
          </cell>
        </row>
        <row r="1041">
          <cell r="A1041">
            <v>3</v>
          </cell>
          <cell r="B1041" t="str">
            <v>Mand</v>
          </cell>
        </row>
        <row r="1042">
          <cell r="A1042">
            <v>3</v>
          </cell>
          <cell r="B1042" t="str">
            <v>Mand</v>
          </cell>
        </row>
        <row r="1043">
          <cell r="A1043">
            <v>3</v>
          </cell>
          <cell r="B1043" t="str">
            <v>Mand</v>
          </cell>
        </row>
        <row r="1044">
          <cell r="A1044">
            <v>3</v>
          </cell>
          <cell r="B1044" t="str">
            <v>Mand</v>
          </cell>
        </row>
        <row r="1045">
          <cell r="A1045">
            <v>3</v>
          </cell>
          <cell r="B1045" t="str">
            <v>Mand</v>
          </cell>
        </row>
        <row r="1046">
          <cell r="A1046">
            <v>3</v>
          </cell>
          <cell r="B1046" t="str">
            <v>Mand</v>
          </cell>
        </row>
        <row r="1047">
          <cell r="A1047">
            <v>3</v>
          </cell>
          <cell r="B1047" t="str">
            <v>Mand</v>
          </cell>
        </row>
        <row r="1048">
          <cell r="A1048">
            <v>3</v>
          </cell>
          <cell r="B1048" t="str">
            <v>Mand</v>
          </cell>
        </row>
        <row r="1049">
          <cell r="A1049">
            <v>3</v>
          </cell>
          <cell r="B1049" t="str">
            <v>Mand</v>
          </cell>
        </row>
        <row r="1050">
          <cell r="A1050">
            <v>3</v>
          </cell>
          <cell r="B1050" t="str">
            <v>Mand</v>
          </cell>
        </row>
        <row r="1051">
          <cell r="A1051">
            <v>3</v>
          </cell>
          <cell r="B1051" t="str">
            <v>Mand</v>
          </cell>
        </row>
        <row r="1052">
          <cell r="A1052">
            <v>3</v>
          </cell>
          <cell r="B1052" t="str">
            <v>Mand</v>
          </cell>
        </row>
        <row r="1053">
          <cell r="A1053">
            <v>3</v>
          </cell>
          <cell r="B1053" t="str">
            <v>Mand</v>
          </cell>
        </row>
        <row r="1054">
          <cell r="A1054">
            <v>3</v>
          </cell>
          <cell r="B1054" t="str">
            <v>Mand</v>
          </cell>
        </row>
        <row r="1055">
          <cell r="A1055">
            <v>3</v>
          </cell>
          <cell r="B1055" t="str">
            <v>Mand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-Test"/>
      <sheetName val="t-Test Equal Variance"/>
      <sheetName val="t-Test Unequal Variance"/>
      <sheetName val="t-Test Paired Difference"/>
      <sheetName val="Popn. Proportions"/>
      <sheetName val="F Distn."/>
      <sheetName val="F-Test"/>
    </sheetNames>
    <sheetDataSet>
      <sheetData sheetId="0"/>
      <sheetData sheetId="1"/>
      <sheetData sheetId="2"/>
      <sheetData sheetId="3">
        <row r="4">
          <cell r="A4">
            <v>334</v>
          </cell>
        </row>
      </sheetData>
      <sheetData sheetId="4"/>
      <sheetData sheetId="5">
        <row r="4">
          <cell r="A4">
            <v>10</v>
          </cell>
          <cell r="B4">
            <v>11</v>
          </cell>
        </row>
      </sheetData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-Test"/>
      <sheetName val="t-Test Equal Variance"/>
      <sheetName val="t-Test Unequal Variance"/>
      <sheetName val="t-Test Paired Difference"/>
      <sheetName val="Popn. Proportions"/>
      <sheetName val="F Distn."/>
      <sheetName val="F-Test"/>
    </sheetNames>
    <sheetDataSet>
      <sheetData sheetId="0"/>
      <sheetData sheetId="1"/>
      <sheetData sheetId="2"/>
      <sheetData sheetId="3">
        <row r="4">
          <cell r="A4">
            <v>334</v>
          </cell>
        </row>
      </sheetData>
      <sheetData sheetId="4"/>
      <sheetData sheetId="5">
        <row r="4">
          <cell r="A4">
            <v>10</v>
          </cell>
          <cell r="B4">
            <v>11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dhold"/>
      <sheetName val="Vandret procentuering"/>
      <sheetName val="Lodret procentuering"/>
      <sheetName val="Vandret procentuering (2)"/>
      <sheetName val="Lodret procentuering (2)"/>
      <sheetName val="Vandret Indekstal"/>
      <sheetName val="Lodret Indekstal"/>
      <sheetName val="Vandret Vækstrate"/>
      <sheetName val="Lodret Vækstrate"/>
      <sheetName val="Stikprøveusikkerhed Andel"/>
      <sheetName val="Måling vs valg"/>
      <sheetName val="Sammenlign 2 andele"/>
      <sheetName val="t-test to uafhængige stikprøver"/>
      <sheetName val="Chi2-test af krydstabel"/>
      <sheetName val="chi_help"/>
      <sheetName val="Chi2-simulator"/>
      <sheetName val="Regressionsanalyse"/>
      <sheetName val="Regressionssimulator"/>
      <sheetName val="R-square_hel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B8" t="str">
            <v>Chi2</v>
          </cell>
          <cell r="C8" t="str">
            <v>Kritisk værdi</v>
          </cell>
          <cell r="D8" t="str">
            <v>Teststørrelse</v>
          </cell>
        </row>
        <row r="9">
          <cell r="A9">
            <v>0</v>
          </cell>
          <cell r="B9" t="e">
            <v>#NUM!</v>
          </cell>
          <cell r="C9" t="str">
            <v/>
          </cell>
          <cell r="D9" t="str">
            <v/>
          </cell>
        </row>
        <row r="10">
          <cell r="A10">
            <v>4.8018235258676543E-3</v>
          </cell>
          <cell r="B10">
            <v>5.7433365447517772</v>
          </cell>
          <cell r="C10" t="str">
            <v/>
          </cell>
          <cell r="D10" t="str">
            <v/>
          </cell>
        </row>
        <row r="11">
          <cell r="A11">
            <v>9.6036470517353086E-3</v>
          </cell>
          <cell r="B11">
            <v>4.0514134449454744</v>
          </cell>
          <cell r="C11" t="str">
            <v/>
          </cell>
          <cell r="D11" t="str">
            <v/>
          </cell>
        </row>
        <row r="12">
          <cell r="A12">
            <v>1.4405470577602962E-2</v>
          </cell>
          <cell r="B12">
            <v>3.3000326196549401</v>
          </cell>
          <cell r="C12" t="str">
            <v/>
          </cell>
          <cell r="D12" t="str">
            <v/>
          </cell>
        </row>
        <row r="13">
          <cell r="A13">
            <v>1.9207294103470617E-2</v>
          </cell>
          <cell r="B13">
            <v>2.8510587176571045</v>
          </cell>
          <cell r="C13" t="str">
            <v/>
          </cell>
          <cell r="D13" t="str">
            <v/>
          </cell>
        </row>
        <row r="14">
          <cell r="A14">
            <v>2.4009117629338272E-2</v>
          </cell>
          <cell r="B14">
            <v>2.5439493043873873</v>
          </cell>
          <cell r="C14" t="str">
            <v/>
          </cell>
          <cell r="D14" t="str">
            <v/>
          </cell>
        </row>
        <row r="15">
          <cell r="A15">
            <v>2.8810941155205928E-2</v>
          </cell>
          <cell r="B15">
            <v>2.3167284221552449</v>
          </cell>
          <cell r="C15" t="str">
            <v/>
          </cell>
          <cell r="D15" t="str">
            <v/>
          </cell>
        </row>
        <row r="16">
          <cell r="A16">
            <v>3.3612764681073583E-2</v>
          </cell>
          <cell r="B16">
            <v>2.1397302633421154</v>
          </cell>
          <cell r="C16" t="str">
            <v/>
          </cell>
          <cell r="D16" t="str">
            <v/>
          </cell>
        </row>
        <row r="17">
          <cell r="A17">
            <v>3.8414588206941234E-2</v>
          </cell>
          <cell r="B17">
            <v>1.9967346431179187</v>
          </cell>
          <cell r="C17" t="str">
            <v/>
          </cell>
          <cell r="D17" t="str">
            <v/>
          </cell>
        </row>
        <row r="18">
          <cell r="A18">
            <v>4.3216411732808886E-2</v>
          </cell>
          <cell r="B18">
            <v>1.8780250854957725</v>
          </cell>
          <cell r="C18" t="str">
            <v/>
          </cell>
          <cell r="D18" t="str">
            <v/>
          </cell>
        </row>
        <row r="19">
          <cell r="A19">
            <v>4.8018235258676538E-2</v>
          </cell>
          <cell r="B19">
            <v>1.7773785759569622</v>
          </cell>
          <cell r="C19" t="str">
            <v/>
          </cell>
          <cell r="D19" t="str">
            <v/>
          </cell>
        </row>
        <row r="20">
          <cell r="A20">
            <v>5.282005878454419E-2</v>
          </cell>
          <cell r="B20">
            <v>1.690600120854592</v>
          </cell>
          <cell r="C20" t="str">
            <v/>
          </cell>
          <cell r="D20" t="str">
            <v/>
          </cell>
        </row>
        <row r="21">
          <cell r="A21">
            <v>5.7621882310411841E-2</v>
          </cell>
          <cell r="B21">
            <v>1.6147448664122495</v>
          </cell>
          <cell r="C21" t="str">
            <v/>
          </cell>
          <cell r="D21" t="str">
            <v/>
          </cell>
        </row>
        <row r="22">
          <cell r="A22">
            <v>6.2423705836279493E-2</v>
          </cell>
          <cell r="B22">
            <v>1.5476763872383104</v>
          </cell>
          <cell r="C22" t="str">
            <v/>
          </cell>
          <cell r="D22" t="str">
            <v/>
          </cell>
        </row>
        <row r="23">
          <cell r="A23">
            <v>6.7225529362147152E-2</v>
          </cell>
          <cell r="B23">
            <v>1.4878019111198306</v>
          </cell>
          <cell r="C23" t="str">
            <v/>
          </cell>
          <cell r="D23" t="str">
            <v/>
          </cell>
        </row>
        <row r="24">
          <cell r="A24">
            <v>7.2027352888014803E-2</v>
          </cell>
          <cell r="B24">
            <v>1.4339063823839606</v>
          </cell>
          <cell r="C24" t="str">
            <v/>
          </cell>
          <cell r="D24" t="str">
            <v/>
          </cell>
        </row>
        <row r="25">
          <cell r="A25">
            <v>7.6829176413882455E-2</v>
          </cell>
          <cell r="B25">
            <v>1.3850445199120676</v>
          </cell>
          <cell r="C25" t="str">
            <v/>
          </cell>
          <cell r="D25" t="str">
            <v/>
          </cell>
        </row>
        <row r="26">
          <cell r="A26">
            <v>8.1630999939750107E-2</v>
          </cell>
          <cell r="B26">
            <v>1.3404683405769029</v>
          </cell>
          <cell r="C26" t="str">
            <v/>
          </cell>
          <cell r="D26" t="str">
            <v/>
          </cell>
        </row>
        <row r="27">
          <cell r="A27">
            <v>8.6432823465617759E-2</v>
          </cell>
          <cell r="B27">
            <v>1.2995771497196236</v>
          </cell>
          <cell r="C27" t="str">
            <v/>
          </cell>
          <cell r="D27" t="str">
            <v/>
          </cell>
        </row>
        <row r="28">
          <cell r="A28">
            <v>9.123464699148541E-2</v>
          </cell>
          <cell r="B28">
            <v>1.2618822048554208</v>
          </cell>
          <cell r="C28" t="str">
            <v/>
          </cell>
          <cell r="D28" t="str">
            <v/>
          </cell>
        </row>
        <row r="29">
          <cell r="A29">
            <v>9.6036470517353062E-2</v>
          </cell>
          <cell r="B29">
            <v>1.2269812209405007</v>
          </cell>
          <cell r="C29" t="str">
            <v/>
          </cell>
          <cell r="D29" t="str">
            <v/>
          </cell>
        </row>
        <row r="30">
          <cell r="A30">
            <v>0.10083829404322071</v>
          </cell>
          <cell r="B30">
            <v>1.1945396331202853</v>
          </cell>
          <cell r="C30" t="str">
            <v/>
          </cell>
          <cell r="D30" t="str">
            <v/>
          </cell>
        </row>
        <row r="31">
          <cell r="A31">
            <v>0.10564011756908837</v>
          </cell>
          <cell r="B31">
            <v>1.1642765969504079</v>
          </cell>
          <cell r="C31" t="str">
            <v/>
          </cell>
          <cell r="D31" t="str">
            <v/>
          </cell>
        </row>
        <row r="32">
          <cell r="A32">
            <v>0.11044194109495602</v>
          </cell>
          <cell r="B32">
            <v>1.1359543723168841</v>
          </cell>
          <cell r="C32" t="str">
            <v/>
          </cell>
          <cell r="D32" t="str">
            <v/>
          </cell>
        </row>
        <row r="33">
          <cell r="A33">
            <v>0.11524376462082367</v>
          </cell>
          <cell r="B33">
            <v>1.1093701649375278</v>
          </cell>
          <cell r="C33" t="str">
            <v/>
          </cell>
          <cell r="D33" t="str">
            <v/>
          </cell>
        </row>
        <row r="34">
          <cell r="A34">
            <v>0.12004558814669132</v>
          </cell>
          <cell r="B34">
            <v>1.0843497800403117</v>
          </cell>
          <cell r="C34" t="str">
            <v/>
          </cell>
          <cell r="D34" t="str">
            <v/>
          </cell>
        </row>
        <row r="35">
          <cell r="A35">
            <v>0.12484741167255897</v>
          </cell>
          <cell r="B35">
            <v>1.0607426308288526</v>
          </cell>
          <cell r="C35" t="str">
            <v/>
          </cell>
          <cell r="D35" t="str">
            <v/>
          </cell>
        </row>
        <row r="36">
          <cell r="A36">
            <v>0.12964923519842664</v>
          </cell>
          <cell r="B36">
            <v>1.03841777259788</v>
          </cell>
          <cell r="C36" t="str">
            <v/>
          </cell>
          <cell r="D36" t="str">
            <v/>
          </cell>
        </row>
        <row r="37">
          <cell r="A37">
            <v>0.1344510587242943</v>
          </cell>
          <cell r="B37">
            <v>1.0172607223200623</v>
          </cell>
          <cell r="C37" t="str">
            <v/>
          </cell>
          <cell r="D37" t="str">
            <v/>
          </cell>
        </row>
        <row r="38">
          <cell r="A38">
            <v>0.13925288225016197</v>
          </cell>
          <cell r="B38">
            <v>0.99717088617856653</v>
          </cell>
          <cell r="C38" t="str">
            <v/>
          </cell>
          <cell r="D38" t="str">
            <v/>
          </cell>
        </row>
        <row r="39">
          <cell r="A39">
            <v>0.14405470577602963</v>
          </cell>
          <cell r="B39">
            <v>0.97805946226975249</v>
          </cell>
          <cell r="C39" t="str">
            <v/>
          </cell>
          <cell r="D39" t="str">
            <v/>
          </cell>
        </row>
        <row r="40">
          <cell r="A40">
            <v>0.1488565293018973</v>
          </cell>
          <cell r="B40">
            <v>0.9598477180796976</v>
          </cell>
          <cell r="C40" t="str">
            <v/>
          </cell>
          <cell r="D40" t="str">
            <v/>
          </cell>
        </row>
        <row r="41">
          <cell r="A41">
            <v>0.15365835282776497</v>
          </cell>
          <cell r="B41">
            <v>0.94246556604901222</v>
          </cell>
          <cell r="C41" t="str">
            <v/>
          </cell>
          <cell r="D41" t="str">
            <v/>
          </cell>
        </row>
        <row r="42">
          <cell r="A42">
            <v>0.15846017635363263</v>
          </cell>
          <cell r="B42">
            <v>0.92585037809741666</v>
          </cell>
          <cell r="C42" t="str">
            <v/>
          </cell>
          <cell r="D42" t="str">
            <v/>
          </cell>
        </row>
        <row r="43">
          <cell r="A43">
            <v>0.1632619998795003</v>
          </cell>
          <cell r="B43">
            <v>0.9099459931151993</v>
          </cell>
          <cell r="C43" t="str">
            <v/>
          </cell>
          <cell r="D43" t="str">
            <v/>
          </cell>
        </row>
        <row r="44">
          <cell r="A44">
            <v>0.16806382340536796</v>
          </cell>
          <cell r="B44">
            <v>0.89470188135168738</v>
          </cell>
          <cell r="C44" t="str">
            <v/>
          </cell>
          <cell r="D44" t="str">
            <v/>
          </cell>
        </row>
        <row r="45">
          <cell r="A45">
            <v>0.17286564693123563</v>
          </cell>
          <cell r="B45">
            <v>0.88007243719495176</v>
          </cell>
          <cell r="C45" t="str">
            <v/>
          </cell>
          <cell r="D45" t="str">
            <v/>
          </cell>
        </row>
        <row r="46">
          <cell r="A46">
            <v>0.17766747045710329</v>
          </cell>
          <cell r="B46">
            <v>0.86601637765190065</v>
          </cell>
          <cell r="C46" t="str">
            <v/>
          </cell>
          <cell r="D46" t="str">
            <v/>
          </cell>
        </row>
        <row r="47">
          <cell r="A47">
            <v>0.18246929398297096</v>
          </cell>
          <cell r="B47">
            <v>0.85249622834386674</v>
          </cell>
          <cell r="C47" t="str">
            <v/>
          </cell>
          <cell r="D47" t="str">
            <v/>
          </cell>
        </row>
        <row r="48">
          <cell r="A48">
            <v>0.18727111750883862</v>
          </cell>
          <cell r="B48">
            <v>0.83947788235059728</v>
          </cell>
          <cell r="C48" t="str">
            <v/>
          </cell>
          <cell r="D48" t="str">
            <v/>
          </cell>
        </row>
        <row r="49">
          <cell r="A49">
            <v>0.19207294103470629</v>
          </cell>
          <cell r="B49">
            <v>0.82693022000138527</v>
          </cell>
          <cell r="C49" t="str">
            <v/>
          </cell>
          <cell r="D49" t="str">
            <v/>
          </cell>
        </row>
        <row r="50">
          <cell r="A50">
            <v>0.19687476456057396</v>
          </cell>
          <cell r="B50">
            <v>0.81482477990117486</v>
          </cell>
          <cell r="C50" t="str">
            <v/>
          </cell>
          <cell r="D50" t="str">
            <v/>
          </cell>
        </row>
        <row r="51">
          <cell r="A51">
            <v>0.20167658808644162</v>
          </cell>
          <cell r="B51">
            <v>0.80313547322306711</v>
          </cell>
          <cell r="C51" t="str">
            <v/>
          </cell>
          <cell r="D51" t="str">
            <v/>
          </cell>
        </row>
        <row r="52">
          <cell r="A52">
            <v>0.20647841161230929</v>
          </cell>
          <cell r="B52">
            <v>0.79183833469570319</v>
          </cell>
          <cell r="C52" t="str">
            <v/>
          </cell>
          <cell r="D52" t="str">
            <v/>
          </cell>
        </row>
        <row r="53">
          <cell r="A53">
            <v>0.21128023513817695</v>
          </cell>
          <cell r="B53">
            <v>0.78091130483974991</v>
          </cell>
          <cell r="C53" t="str">
            <v/>
          </cell>
          <cell r="D53" t="str">
            <v/>
          </cell>
        </row>
        <row r="54">
          <cell r="A54">
            <v>0.21608205866404462</v>
          </cell>
          <cell r="B54">
            <v>0.77033403891973484</v>
          </cell>
          <cell r="C54" t="str">
            <v/>
          </cell>
          <cell r="D54" t="str">
            <v/>
          </cell>
        </row>
        <row r="55">
          <cell r="A55">
            <v>0.22088388218991228</v>
          </cell>
          <cell r="B55">
            <v>0.76008773882013703</v>
          </cell>
          <cell r="C55" t="str">
            <v/>
          </cell>
          <cell r="D55" t="str">
            <v/>
          </cell>
        </row>
        <row r="56">
          <cell r="A56">
            <v>0.22568570571577995</v>
          </cell>
          <cell r="B56">
            <v>0.7501550046623382</v>
          </cell>
          <cell r="C56" t="str">
            <v/>
          </cell>
          <cell r="D56" t="str">
            <v/>
          </cell>
        </row>
        <row r="57">
          <cell r="A57">
            <v>0.23048752924164762</v>
          </cell>
          <cell r="B57">
            <v>0.74051970347863416</v>
          </cell>
          <cell r="C57" t="str">
            <v/>
          </cell>
          <cell r="D57" t="str">
            <v/>
          </cell>
        </row>
        <row r="58">
          <cell r="A58">
            <v>0.23528935276751528</v>
          </cell>
          <cell r="B58">
            <v>0.73116685267202819</v>
          </cell>
          <cell r="C58" t="str">
            <v/>
          </cell>
          <cell r="D58" t="str">
            <v/>
          </cell>
        </row>
        <row r="59">
          <cell r="A59">
            <v>0.24009117629338295</v>
          </cell>
          <cell r="B59">
            <v>0.72208251633262543</v>
          </cell>
          <cell r="C59" t="str">
            <v/>
          </cell>
          <cell r="D59" t="str">
            <v/>
          </cell>
        </row>
        <row r="60">
          <cell r="A60">
            <v>0.24489299981925061</v>
          </cell>
          <cell r="B60">
            <v>0.71325371276627536</v>
          </cell>
          <cell r="C60" t="str">
            <v/>
          </cell>
          <cell r="D60" t="str">
            <v/>
          </cell>
        </row>
        <row r="61">
          <cell r="A61">
            <v>0.24969482334511828</v>
          </cell>
          <cell r="B61">
            <v>0.70466833182919153</v>
          </cell>
          <cell r="C61" t="str">
            <v/>
          </cell>
          <cell r="D61" t="str">
            <v/>
          </cell>
        </row>
        <row r="62">
          <cell r="A62">
            <v>0.25449664687098594</v>
          </cell>
          <cell r="B62">
            <v>0.69631506086202166</v>
          </cell>
          <cell r="C62" t="str">
            <v/>
          </cell>
          <cell r="D62" t="str">
            <v/>
          </cell>
        </row>
        <row r="63">
          <cell r="A63">
            <v>0.25929847039685361</v>
          </cell>
          <cell r="B63">
            <v>0.68818331818501366</v>
          </cell>
          <cell r="C63" t="str">
            <v/>
          </cell>
          <cell r="D63" t="str">
            <v/>
          </cell>
        </row>
        <row r="64">
          <cell r="A64">
            <v>0.26410029392272127</v>
          </cell>
          <cell r="B64">
            <v>0.6802631932580202</v>
          </cell>
          <cell r="C64" t="str">
            <v/>
          </cell>
          <cell r="D64" t="str">
            <v/>
          </cell>
        </row>
        <row r="65">
          <cell r="A65">
            <v>0.26890211744858894</v>
          </cell>
          <cell r="B65">
            <v>0.67254539272951597</v>
          </cell>
          <cell r="C65" t="str">
            <v/>
          </cell>
          <cell r="D65" t="str">
            <v/>
          </cell>
        </row>
        <row r="66">
          <cell r="A66">
            <v>0.27370394097445661</v>
          </cell>
          <cell r="B66">
            <v>0.66502119170122442</v>
          </cell>
          <cell r="C66" t="str">
            <v/>
          </cell>
          <cell r="D66" t="str">
            <v/>
          </cell>
        </row>
        <row r="67">
          <cell r="A67">
            <v>0.27850576450032427</v>
          </cell>
          <cell r="B67">
            <v>0.65768238962230274</v>
          </cell>
          <cell r="C67" t="str">
            <v/>
          </cell>
          <cell r="D67" t="str">
            <v/>
          </cell>
        </row>
        <row r="68">
          <cell r="A68">
            <v>0.28330758802619194</v>
          </cell>
          <cell r="B68">
            <v>0.6505212703017581</v>
          </cell>
          <cell r="C68" t="str">
            <v/>
          </cell>
          <cell r="D68" t="str">
            <v/>
          </cell>
        </row>
        <row r="69">
          <cell r="A69">
            <v>0.2881094115520596</v>
          </cell>
          <cell r="B69">
            <v>0.64353056559187582</v>
          </cell>
          <cell r="C69" t="str">
            <v/>
          </cell>
          <cell r="D69" t="str">
            <v/>
          </cell>
        </row>
        <row r="70">
          <cell r="A70">
            <v>0.29291123507792727</v>
          </cell>
          <cell r="B70">
            <v>0.63670342235058208</v>
          </cell>
          <cell r="C70" t="str">
            <v/>
          </cell>
          <cell r="D70" t="str">
            <v/>
          </cell>
        </row>
        <row r="71">
          <cell r="A71">
            <v>0.29771305860379493</v>
          </cell>
          <cell r="B71">
            <v>0.63003337233822598</v>
          </cell>
          <cell r="C71" t="str">
            <v/>
          </cell>
          <cell r="D71" t="str">
            <v/>
          </cell>
        </row>
        <row r="72">
          <cell r="A72">
            <v>0.3025148821296626</v>
          </cell>
          <cell r="B72">
            <v>0.62351430474538283</v>
          </cell>
          <cell r="C72" t="str">
            <v/>
          </cell>
          <cell r="D72" t="str">
            <v/>
          </cell>
        </row>
        <row r="73">
          <cell r="A73">
            <v>0.30731670565553026</v>
          </cell>
          <cell r="B73">
            <v>0.61714044108393795</v>
          </cell>
          <cell r="C73" t="str">
            <v/>
          </cell>
          <cell r="D73" t="str">
            <v/>
          </cell>
        </row>
        <row r="74">
          <cell r="A74">
            <v>0.31211852918139793</v>
          </cell>
          <cell r="B74">
            <v>0.61090631220466718</v>
          </cell>
          <cell r="C74" t="str">
            <v/>
          </cell>
          <cell r="D74" t="str">
            <v/>
          </cell>
        </row>
        <row r="75">
          <cell r="A75">
            <v>0.3169203527072656</v>
          </cell>
          <cell r="B75">
            <v>0.6048067372315139</v>
          </cell>
          <cell r="C75" t="str">
            <v/>
          </cell>
          <cell r="D75" t="str">
            <v/>
          </cell>
        </row>
        <row r="76">
          <cell r="A76">
            <v>0.32172217623313326</v>
          </cell>
          <cell r="B76">
            <v>0.59883680422629326</v>
          </cell>
          <cell r="C76" t="str">
            <v/>
          </cell>
          <cell r="D76" t="str">
            <v/>
          </cell>
        </row>
        <row r="77">
          <cell r="A77">
            <v>0.32652399975900093</v>
          </cell>
          <cell r="B77">
            <v>0.59299185241815155</v>
          </cell>
          <cell r="C77" t="str">
            <v/>
          </cell>
          <cell r="D77" t="str">
            <v/>
          </cell>
        </row>
        <row r="78">
          <cell r="A78">
            <v>0.33132582328486859</v>
          </cell>
          <cell r="B78">
            <v>0.58726745585014684</v>
          </cell>
          <cell r="C78" t="str">
            <v/>
          </cell>
          <cell r="D78" t="str">
            <v/>
          </cell>
        </row>
        <row r="79">
          <cell r="A79">
            <v>0.33612764681073626</v>
          </cell>
          <cell r="B79">
            <v>0.58165940831118079</v>
          </cell>
          <cell r="C79" t="str">
            <v/>
          </cell>
          <cell r="D79" t="str">
            <v/>
          </cell>
        </row>
        <row r="80">
          <cell r="A80">
            <v>0.34092947033660392</v>
          </cell>
          <cell r="B80">
            <v>0.57616370943544082</v>
          </cell>
          <cell r="C80" t="str">
            <v/>
          </cell>
          <cell r="D80" t="str">
            <v/>
          </cell>
        </row>
        <row r="81">
          <cell r="A81">
            <v>0.34573129386247159</v>
          </cell>
          <cell r="B81">
            <v>0.57077655186382903</v>
          </cell>
          <cell r="C81" t="str">
            <v/>
          </cell>
          <cell r="D81" t="str">
            <v/>
          </cell>
        </row>
        <row r="82">
          <cell r="A82">
            <v>0.35053311738833925</v>
          </cell>
          <cell r="B82">
            <v>0.56549430937270073</v>
          </cell>
          <cell r="C82" t="str">
            <v/>
          </cell>
          <cell r="D82" t="str">
            <v/>
          </cell>
        </row>
        <row r="83">
          <cell r="A83">
            <v>0.35533494091420692</v>
          </cell>
          <cell r="B83">
            <v>0.56031352588485805</v>
          </cell>
          <cell r="C83" t="str">
            <v/>
          </cell>
          <cell r="D83" t="str">
            <v/>
          </cell>
        </row>
        <row r="84">
          <cell r="A84">
            <v>0.36013676444007459</v>
          </cell>
          <cell r="B84">
            <v>0.55523090528625751</v>
          </cell>
          <cell r="C84" t="str">
            <v/>
          </cell>
          <cell r="D84" t="str">
            <v/>
          </cell>
        </row>
        <row r="85">
          <cell r="A85">
            <v>0.36493858796594225</v>
          </cell>
          <cell r="B85">
            <v>0.55024330197945959</v>
          </cell>
          <cell r="C85" t="str">
            <v/>
          </cell>
          <cell r="D85" t="str">
            <v/>
          </cell>
        </row>
        <row r="86">
          <cell r="A86">
            <v>0.36974041149180992</v>
          </cell>
          <cell r="B86">
            <v>0.54534771211157562</v>
          </cell>
          <cell r="C86" t="str">
            <v/>
          </cell>
          <cell r="D86" t="str">
            <v/>
          </cell>
        </row>
        <row r="87">
          <cell r="A87">
            <v>0.37454223501767758</v>
          </cell>
          <cell r="B87">
            <v>0.54054126542046244</v>
          </cell>
          <cell r="C87" t="str">
            <v/>
          </cell>
          <cell r="D87" t="str">
            <v/>
          </cell>
        </row>
        <row r="88">
          <cell r="A88">
            <v>0.37934405854354525</v>
          </cell>
          <cell r="B88">
            <v>0.53582121764825907</v>
          </cell>
          <cell r="C88" t="str">
            <v/>
          </cell>
          <cell r="D88" t="str">
            <v/>
          </cell>
        </row>
        <row r="89">
          <cell r="A89">
            <v>0.38414588206941291</v>
          </cell>
          <cell r="B89">
            <v>0.53118494347614442</v>
          </cell>
          <cell r="C89" t="str">
            <v/>
          </cell>
          <cell r="D89" t="str">
            <v/>
          </cell>
        </row>
        <row r="90">
          <cell r="A90">
            <v>0.38894770559528058</v>
          </cell>
          <cell r="B90">
            <v>0.52662992993846547</v>
          </cell>
          <cell r="C90" t="str">
            <v/>
          </cell>
          <cell r="D90" t="str">
            <v/>
          </cell>
        </row>
        <row r="91">
          <cell r="A91">
            <v>0.39374952912114825</v>
          </cell>
          <cell r="B91">
            <v>0.52215377027822141</v>
          </cell>
          <cell r="C91" t="str">
            <v/>
          </cell>
          <cell r="D91" t="str">
            <v/>
          </cell>
        </row>
        <row r="92">
          <cell r="A92">
            <v>0.39855135264701591</v>
          </cell>
          <cell r="B92">
            <v>0.51775415820932602</v>
          </cell>
          <cell r="C92" t="str">
            <v/>
          </cell>
          <cell r="D92" t="str">
            <v/>
          </cell>
        </row>
        <row r="93">
          <cell r="A93">
            <v>0.40335317617288358</v>
          </cell>
          <cell r="B93">
            <v>0.51342888255416286</v>
          </cell>
          <cell r="C93" t="str">
            <v/>
          </cell>
          <cell r="D93" t="str">
            <v/>
          </cell>
        </row>
        <row r="94">
          <cell r="A94">
            <v>0.40815499969875124</v>
          </cell>
          <cell r="B94">
            <v>0.50917582222772717</v>
          </cell>
          <cell r="C94" t="str">
            <v/>
          </cell>
          <cell r="D94" t="str">
            <v/>
          </cell>
        </row>
        <row r="95">
          <cell r="A95">
            <v>0.41295682322461891</v>
          </cell>
          <cell r="B95">
            <v>0.50499294154215502</v>
          </cell>
          <cell r="C95" t="str">
            <v/>
          </cell>
          <cell r="D95" t="str">
            <v/>
          </cell>
        </row>
        <row r="96">
          <cell r="A96">
            <v>0.41775864675048657</v>
          </cell>
          <cell r="B96">
            <v>0.50087828580770244</v>
          </cell>
          <cell r="C96" t="str">
            <v/>
          </cell>
          <cell r="D96" t="str">
            <v/>
          </cell>
        </row>
        <row r="97">
          <cell r="A97">
            <v>0.42256047027635424</v>
          </cell>
          <cell r="B97">
            <v>0.49682997720827449</v>
          </cell>
          <cell r="C97" t="str">
            <v/>
          </cell>
          <cell r="D97" t="str">
            <v/>
          </cell>
        </row>
        <row r="98">
          <cell r="A98">
            <v>0.4273622938022219</v>
          </cell>
          <cell r="B98">
            <v>0.49284621093145703</v>
          </cell>
          <cell r="C98" t="str">
            <v/>
          </cell>
          <cell r="D98" t="str">
            <v/>
          </cell>
        </row>
        <row r="99">
          <cell r="A99">
            <v>0.43216411732808957</v>
          </cell>
          <cell r="B99">
            <v>0.48892525153467153</v>
          </cell>
          <cell r="C99" t="str">
            <v/>
          </cell>
          <cell r="D99" t="str">
            <v/>
          </cell>
        </row>
        <row r="100">
          <cell r="A100">
            <v>0.43696594085395724</v>
          </cell>
          <cell r="B100">
            <v>0.48506542953058907</v>
          </cell>
          <cell r="C100" t="str">
            <v/>
          </cell>
          <cell r="D100" t="str">
            <v/>
          </cell>
        </row>
        <row r="101">
          <cell r="A101">
            <v>0.4417677643798249</v>
          </cell>
          <cell r="B101">
            <v>0.48126513817632066</v>
          </cell>
          <cell r="C101" t="str">
            <v/>
          </cell>
          <cell r="D101" t="str">
            <v/>
          </cell>
        </row>
        <row r="102">
          <cell r="A102">
            <v>0.44656958790569257</v>
          </cell>
          <cell r="B102">
            <v>0.47752283045214006</v>
          </cell>
          <cell r="C102" t="str">
            <v/>
          </cell>
          <cell r="D102" t="str">
            <v/>
          </cell>
        </row>
        <row r="103">
          <cell r="A103">
            <v>0.45137141143156023</v>
          </cell>
          <cell r="B103">
            <v>0.47383701621664531</v>
          </cell>
          <cell r="C103" t="str">
            <v/>
          </cell>
          <cell r="D103" t="str">
            <v/>
          </cell>
        </row>
        <row r="104">
          <cell r="A104">
            <v>0.4561732349574279</v>
          </cell>
          <cell r="B104">
            <v>0.47020625952628625</v>
          </cell>
          <cell r="C104" t="str">
            <v/>
          </cell>
          <cell r="D104" t="str">
            <v/>
          </cell>
        </row>
        <row r="105">
          <cell r="A105">
            <v>0.46097505848329556</v>
          </cell>
          <cell r="B105">
            <v>0.46662917610813959</v>
          </cell>
          <cell r="C105" t="str">
            <v/>
          </cell>
          <cell r="D105" t="str">
            <v/>
          </cell>
        </row>
        <row r="106">
          <cell r="A106">
            <v>0.46577688200916323</v>
          </cell>
          <cell r="B106">
            <v>0.46310443097566634</v>
          </cell>
          <cell r="C106" t="str">
            <v/>
          </cell>
          <cell r="D106" t="str">
            <v/>
          </cell>
        </row>
        <row r="107">
          <cell r="A107">
            <v>0.47057870553503089</v>
          </cell>
          <cell r="B107">
            <v>0.45963073617797395</v>
          </cell>
          <cell r="C107" t="str">
            <v/>
          </cell>
          <cell r="D107" t="str">
            <v/>
          </cell>
        </row>
        <row r="108">
          <cell r="A108">
            <v>0.47538052906089856</v>
          </cell>
          <cell r="B108">
            <v>0.45620684867382688</v>
          </cell>
          <cell r="C108" t="str">
            <v/>
          </cell>
          <cell r="D108" t="str">
            <v/>
          </cell>
        </row>
        <row r="109">
          <cell r="A109">
            <v>0.48018235258676623</v>
          </cell>
          <cell r="B109">
            <v>0.45283156832230009</v>
          </cell>
          <cell r="C109" t="str">
            <v/>
          </cell>
          <cell r="D109" t="str">
            <v/>
          </cell>
        </row>
        <row r="110">
          <cell r="A110">
            <v>0.48498417611263389</v>
          </cell>
          <cell r="B110">
            <v>0.44950373598257642</v>
          </cell>
          <cell r="C110" t="str">
            <v/>
          </cell>
          <cell r="D110" t="str">
            <v/>
          </cell>
        </row>
        <row r="111">
          <cell r="A111">
            <v>0.48978599963850156</v>
          </cell>
          <cell r="B111">
            <v>0.44622223171594039</v>
          </cell>
          <cell r="C111" t="str">
            <v/>
          </cell>
          <cell r="D111" t="str">
            <v/>
          </cell>
        </row>
        <row r="112">
          <cell r="A112">
            <v>0.49458782316436922</v>
          </cell>
          <cell r="B112">
            <v>0.442985973083523</v>
          </cell>
          <cell r="C112" t="str">
            <v/>
          </cell>
          <cell r="D112" t="str">
            <v/>
          </cell>
        </row>
        <row r="113">
          <cell r="A113">
            <v>0.49938964669023689</v>
          </cell>
          <cell r="B113">
            <v>0.43979391353382169</v>
          </cell>
          <cell r="C113" t="str">
            <v/>
          </cell>
          <cell r="D113" t="str">
            <v/>
          </cell>
        </row>
        <row r="114">
          <cell r="A114">
            <v>0.50419147021610455</v>
          </cell>
          <cell r="B114">
            <v>0.43664504087444223</v>
          </cell>
          <cell r="C114" t="str">
            <v/>
          </cell>
          <cell r="D114" t="str">
            <v/>
          </cell>
        </row>
        <row r="115">
          <cell r="A115">
            <v>0.50899329374197222</v>
          </cell>
          <cell r="B115">
            <v>0.43353837582290472</v>
          </cell>
          <cell r="C115" t="str">
            <v/>
          </cell>
          <cell r="D115" t="str">
            <v/>
          </cell>
        </row>
        <row r="116">
          <cell r="A116">
            <v>0.51379511726783988</v>
          </cell>
          <cell r="B116">
            <v>0.43047297063171769</v>
          </cell>
          <cell r="C116" t="str">
            <v/>
          </cell>
          <cell r="D116" t="str">
            <v/>
          </cell>
        </row>
        <row r="117">
          <cell r="A117">
            <v>0.51859694079370755</v>
          </cell>
          <cell r="B117">
            <v>0.42744790778325398</v>
          </cell>
          <cell r="C117" t="str">
            <v/>
          </cell>
          <cell r="D117" t="str">
            <v/>
          </cell>
        </row>
        <row r="118">
          <cell r="A118">
            <v>0.52339876431957522</v>
          </cell>
          <cell r="B118">
            <v>0.42446229875027358</v>
          </cell>
          <cell r="C118" t="str">
            <v/>
          </cell>
          <cell r="D118" t="str">
            <v/>
          </cell>
        </row>
        <row r="119">
          <cell r="A119">
            <v>0.52820058784544288</v>
          </cell>
          <cell r="B119">
            <v>0.42151528281821926</v>
          </cell>
          <cell r="C119" t="str">
            <v/>
          </cell>
          <cell r="D119" t="str">
            <v/>
          </cell>
        </row>
        <row r="120">
          <cell r="A120">
            <v>0.53300241137131055</v>
          </cell>
          <cell r="B120">
            <v>0.41860602596567131</v>
          </cell>
          <cell r="C120" t="str">
            <v/>
          </cell>
          <cell r="D120" t="str">
            <v/>
          </cell>
        </row>
        <row r="121">
          <cell r="A121">
            <v>0.53780423489717821</v>
          </cell>
          <cell r="B121">
            <v>0.41573371979959417</v>
          </cell>
          <cell r="C121" t="str">
            <v/>
          </cell>
          <cell r="D121" t="str">
            <v/>
          </cell>
        </row>
        <row r="122">
          <cell r="A122">
            <v>0.54260605842304588</v>
          </cell>
          <cell r="B122">
            <v>0.41289758054222586</v>
          </cell>
          <cell r="C122" t="str">
            <v/>
          </cell>
          <cell r="D122" t="str">
            <v/>
          </cell>
        </row>
        <row r="123">
          <cell r="A123">
            <v>0.54740788194891354</v>
          </cell>
          <cell r="B123">
            <v>0.41009684806667113</v>
          </cell>
          <cell r="C123" t="str">
            <v/>
          </cell>
          <cell r="D123" t="str">
            <v/>
          </cell>
        </row>
        <row r="124">
          <cell r="A124">
            <v>0.55220970547478121</v>
          </cell>
          <cell r="B124">
            <v>0.40733078497845104</v>
          </cell>
          <cell r="C124" t="str">
            <v/>
          </cell>
          <cell r="D124" t="str">
            <v/>
          </cell>
        </row>
        <row r="125">
          <cell r="A125">
            <v>0.55701152900064888</v>
          </cell>
          <cell r="B125">
            <v>0.40459867574043679</v>
          </cell>
          <cell r="C125" t="str">
            <v/>
          </cell>
          <cell r="D125" t="str">
            <v/>
          </cell>
        </row>
        <row r="126">
          <cell r="A126">
            <v>0.56181335252651654</v>
          </cell>
          <cell r="B126">
            <v>0.40189982583876371</v>
          </cell>
          <cell r="C126" t="str">
            <v/>
          </cell>
          <cell r="D126" t="str">
            <v/>
          </cell>
        </row>
        <row r="127">
          <cell r="A127">
            <v>0.56661517605238421</v>
          </cell>
          <cell r="B127">
            <v>0.39923356098747076</v>
          </cell>
          <cell r="C127" t="str">
            <v/>
          </cell>
          <cell r="D127" t="str">
            <v/>
          </cell>
        </row>
        <row r="128">
          <cell r="A128">
            <v>0.57141699957825187</v>
          </cell>
          <cell r="B128">
            <v>0.39659922636975536</v>
          </cell>
          <cell r="C128" t="str">
            <v/>
          </cell>
          <cell r="D128" t="str">
            <v/>
          </cell>
        </row>
        <row r="129">
          <cell r="A129">
            <v>0.57621882310411954</v>
          </cell>
          <cell r="B129">
            <v>0.39399618591386337</v>
          </cell>
          <cell r="C129" t="str">
            <v/>
          </cell>
          <cell r="D129" t="str">
            <v/>
          </cell>
        </row>
        <row r="130">
          <cell r="A130">
            <v>0.5810206466299872</v>
          </cell>
          <cell r="B130">
            <v>0.39142382160175848</v>
          </cell>
          <cell r="C130" t="str">
            <v/>
          </cell>
          <cell r="D130" t="str">
            <v/>
          </cell>
        </row>
        <row r="131">
          <cell r="A131">
            <v>0.58582247015585487</v>
          </cell>
          <cell r="B131">
            <v>0.38888153280882737</v>
          </cell>
          <cell r="C131" t="str">
            <v/>
          </cell>
          <cell r="D131" t="str">
            <v/>
          </cell>
        </row>
        <row r="132">
          <cell r="A132">
            <v>0.59062429368172253</v>
          </cell>
          <cell r="B132">
            <v>0.38636873567298358</v>
          </cell>
          <cell r="C132" t="str">
            <v/>
          </cell>
          <cell r="D132" t="str">
            <v/>
          </cell>
        </row>
        <row r="133">
          <cell r="A133">
            <v>0.5954261172075902</v>
          </cell>
          <cell r="B133">
            <v>0.38388486249163511</v>
          </cell>
          <cell r="C133" t="str">
            <v/>
          </cell>
          <cell r="D133" t="str">
            <v/>
          </cell>
        </row>
        <row r="134">
          <cell r="A134">
            <v>0.60022794073345787</v>
          </cell>
          <cell r="B134">
            <v>0.38142936114506609</v>
          </cell>
          <cell r="C134" t="str">
            <v/>
          </cell>
          <cell r="D134" t="str">
            <v/>
          </cell>
        </row>
        <row r="135">
          <cell r="A135">
            <v>0.60502976425932553</v>
          </cell>
          <cell r="B135">
            <v>0.37900169454487675</v>
          </cell>
          <cell r="C135" t="str">
            <v/>
          </cell>
          <cell r="D135" t="str">
            <v/>
          </cell>
        </row>
        <row r="136">
          <cell r="A136">
            <v>0.6098315877851932</v>
          </cell>
          <cell r="B136">
            <v>0.37660134010619972</v>
          </cell>
          <cell r="C136" t="str">
            <v/>
          </cell>
          <cell r="D136" t="str">
            <v/>
          </cell>
        </row>
        <row r="137">
          <cell r="A137">
            <v>0.61463341131106086</v>
          </cell>
          <cell r="B137">
            <v>0.37422778924248978</v>
          </cell>
          <cell r="C137" t="str">
            <v/>
          </cell>
          <cell r="D137" t="str">
            <v/>
          </cell>
        </row>
        <row r="138">
          <cell r="A138">
            <v>0.61943523483692853</v>
          </cell>
          <cell r="B138">
            <v>0.37188054688175159</v>
          </cell>
          <cell r="C138" t="str">
            <v/>
          </cell>
          <cell r="D138" t="str">
            <v/>
          </cell>
        </row>
        <row r="139">
          <cell r="A139">
            <v>0.62423705836279619</v>
          </cell>
          <cell r="B139">
            <v>0.36955913100313648</v>
          </cell>
          <cell r="C139" t="str">
            <v/>
          </cell>
          <cell r="D139" t="str">
            <v/>
          </cell>
        </row>
        <row r="140">
          <cell r="A140">
            <v>0.62903888188866386</v>
          </cell>
          <cell r="B140">
            <v>0.36726307219290016</v>
          </cell>
          <cell r="C140" t="str">
            <v/>
          </cell>
          <cell r="D140" t="str">
            <v/>
          </cell>
        </row>
        <row r="141">
          <cell r="A141">
            <v>0.63384070541453152</v>
          </cell>
          <cell r="B141">
            <v>0.36499191321877128</v>
          </cell>
          <cell r="C141" t="str">
            <v/>
          </cell>
          <cell r="D141" t="str">
            <v/>
          </cell>
        </row>
        <row r="142">
          <cell r="A142">
            <v>0.63864252894039919</v>
          </cell>
          <cell r="B142">
            <v>0.36274520862183174</v>
          </cell>
          <cell r="C142" t="str">
            <v/>
          </cell>
          <cell r="D142" t="str">
            <v/>
          </cell>
        </row>
        <row r="143">
          <cell r="A143">
            <v>0.64344435246626686</v>
          </cell>
          <cell r="B143">
            <v>0.36052252432506354</v>
          </cell>
          <cell r="C143" t="str">
            <v/>
          </cell>
          <cell r="D143" t="str">
            <v/>
          </cell>
        </row>
        <row r="144">
          <cell r="A144">
            <v>0.64824617599213452</v>
          </cell>
          <cell r="B144">
            <v>0.35832343725776089</v>
          </cell>
          <cell r="C144" t="str">
            <v/>
          </cell>
          <cell r="D144" t="str">
            <v/>
          </cell>
        </row>
        <row r="145">
          <cell r="A145">
            <v>0.65304799951800219</v>
          </cell>
          <cell r="B145">
            <v>0.35614753499505186</v>
          </cell>
          <cell r="C145" t="str">
            <v/>
          </cell>
          <cell r="D145" t="str">
            <v/>
          </cell>
        </row>
        <row r="146">
          <cell r="A146">
            <v>0.65784982304386985</v>
          </cell>
          <cell r="B146">
            <v>0.35399441541181453</v>
          </cell>
          <cell r="C146" t="str">
            <v/>
          </cell>
          <cell r="D146" t="str">
            <v/>
          </cell>
        </row>
        <row r="147">
          <cell r="A147">
            <v>0.66265164656973752</v>
          </cell>
          <cell r="B147">
            <v>0.35186368635031195</v>
          </cell>
          <cell r="C147" t="str">
            <v/>
          </cell>
          <cell r="D147" t="str">
            <v/>
          </cell>
        </row>
        <row r="148">
          <cell r="A148">
            <v>0.66745347009560518</v>
          </cell>
          <cell r="B148">
            <v>0.34975496530090611</v>
          </cell>
          <cell r="C148" t="str">
            <v/>
          </cell>
          <cell r="D148" t="str">
            <v/>
          </cell>
        </row>
        <row r="149">
          <cell r="A149">
            <v>0.67225529362147285</v>
          </cell>
          <cell r="B149">
            <v>0.34766787909524549</v>
          </cell>
          <cell r="C149" t="str">
            <v/>
          </cell>
          <cell r="D149" t="str">
            <v/>
          </cell>
        </row>
        <row r="150">
          <cell r="A150">
            <v>0.67705711714734051</v>
          </cell>
          <cell r="B150">
            <v>0.34560206361135348</v>
          </cell>
          <cell r="C150" t="str">
            <v/>
          </cell>
          <cell r="D150" t="str">
            <v/>
          </cell>
        </row>
        <row r="151">
          <cell r="A151">
            <v>0.68185894067320818</v>
          </cell>
          <cell r="B151">
            <v>0.34355716349007431</v>
          </cell>
          <cell r="C151" t="str">
            <v/>
          </cell>
          <cell r="D151" t="str">
            <v/>
          </cell>
        </row>
        <row r="152">
          <cell r="A152">
            <v>0.68666076419907585</v>
          </cell>
          <cell r="B152">
            <v>0.341532831862361</v>
          </cell>
          <cell r="C152" t="str">
            <v/>
          </cell>
          <cell r="D152" t="str">
            <v/>
          </cell>
        </row>
        <row r="153">
          <cell r="A153">
            <v>0.69146258772494351</v>
          </cell>
          <cell r="B153">
            <v>0.33952873008691958</v>
          </cell>
          <cell r="C153" t="str">
            <v/>
          </cell>
          <cell r="D153" t="str">
            <v/>
          </cell>
        </row>
        <row r="154">
          <cell r="A154">
            <v>0.69626441125081118</v>
          </cell>
          <cell r="B154">
            <v>0.33754452749774544</v>
          </cell>
          <cell r="C154" t="str">
            <v/>
          </cell>
          <cell r="D154" t="str">
            <v/>
          </cell>
        </row>
        <row r="155">
          <cell r="A155">
            <v>0.70106623477667884</v>
          </cell>
          <cell r="B155">
            <v>0.33557990116111197</v>
          </cell>
          <cell r="C155" t="str">
            <v/>
          </cell>
          <cell r="D155" t="str">
            <v/>
          </cell>
        </row>
        <row r="156">
          <cell r="A156">
            <v>0.70586805830254651</v>
          </cell>
          <cell r="B156">
            <v>0.33363453564159873</v>
          </cell>
          <cell r="C156" t="str">
            <v/>
          </cell>
          <cell r="D156" t="str">
            <v/>
          </cell>
        </row>
        <row r="157">
          <cell r="A157">
            <v>0.71066988182841417</v>
          </cell>
          <cell r="B157">
            <v>0.3317081227767581</v>
          </cell>
          <cell r="C157" t="str">
            <v/>
          </cell>
          <cell r="D157" t="str">
            <v/>
          </cell>
        </row>
        <row r="158">
          <cell r="A158">
            <v>0.71547170535428184</v>
          </cell>
          <cell r="B158">
            <v>0.32980036146005004</v>
          </cell>
          <cell r="C158" t="str">
            <v/>
          </cell>
          <cell r="D158" t="str">
            <v/>
          </cell>
        </row>
        <row r="159">
          <cell r="A159">
            <v>0.72027352888014951</v>
          </cell>
          <cell r="B159">
            <v>0.32791095743168486</v>
          </cell>
          <cell r="C159" t="str">
            <v/>
          </cell>
          <cell r="D159" t="str">
            <v/>
          </cell>
        </row>
        <row r="160">
          <cell r="A160">
            <v>0.72507535240601717</v>
          </cell>
          <cell r="B160">
            <v>0.32603962307703532</v>
          </cell>
          <cell r="C160" t="str">
            <v/>
          </cell>
          <cell r="D160" t="str">
            <v/>
          </cell>
        </row>
        <row r="161">
          <cell r="A161">
            <v>0.72987717593188484</v>
          </cell>
          <cell r="B161">
            <v>0.32418607723229709</v>
          </cell>
          <cell r="C161" t="str">
            <v/>
          </cell>
          <cell r="D161" t="str">
            <v/>
          </cell>
        </row>
        <row r="162">
          <cell r="A162">
            <v>0.7346789994577525</v>
          </cell>
          <cell r="B162">
            <v>0.32235004499708819</v>
          </cell>
          <cell r="C162" t="str">
            <v/>
          </cell>
          <cell r="D162" t="str">
            <v/>
          </cell>
        </row>
        <row r="163">
          <cell r="A163">
            <v>0.73948082298362017</v>
          </cell>
          <cell r="B163">
            <v>0.32053125755369893</v>
          </cell>
          <cell r="C163" t="str">
            <v/>
          </cell>
          <cell r="D163" t="str">
            <v/>
          </cell>
        </row>
        <row r="164">
          <cell r="A164">
            <v>0.74428264650948783</v>
          </cell>
          <cell r="B164">
            <v>0.31872945199271069</v>
          </cell>
          <cell r="C164" t="str">
            <v/>
          </cell>
          <cell r="D164" t="str">
            <v/>
          </cell>
        </row>
        <row r="165">
          <cell r="A165">
            <v>0.7490844700353555</v>
          </cell>
          <cell r="B165">
            <v>0.31694437114472296</v>
          </cell>
          <cell r="C165" t="str">
            <v/>
          </cell>
          <cell r="D165" t="str">
            <v/>
          </cell>
        </row>
        <row r="166">
          <cell r="A166">
            <v>0.75388629356122316</v>
          </cell>
          <cell r="B166">
            <v>0.31517576341793424</v>
          </cell>
          <cell r="C166" t="str">
            <v/>
          </cell>
          <cell r="D166" t="str">
            <v/>
          </cell>
        </row>
        <row r="167">
          <cell r="A167">
            <v>0.75868811708709083</v>
          </cell>
          <cell r="B167">
            <v>0.31342338264133812</v>
          </cell>
          <cell r="C167" t="str">
            <v/>
          </cell>
          <cell r="D167" t="str">
            <v/>
          </cell>
        </row>
        <row r="168">
          <cell r="A168">
            <v>0.7634899406129585</v>
          </cell>
          <cell r="B168">
            <v>0.31168698791330479</v>
          </cell>
          <cell r="C168" t="str">
            <v/>
          </cell>
          <cell r="D168" t="str">
            <v/>
          </cell>
        </row>
        <row r="169">
          <cell r="A169">
            <v>0.76829176413882616</v>
          </cell>
          <cell r="B169">
            <v>0.30996634345533192</v>
          </cell>
          <cell r="C169" t="str">
            <v/>
          </cell>
          <cell r="D169" t="str">
            <v/>
          </cell>
        </row>
        <row r="170">
          <cell r="A170">
            <v>0.77309358766469383</v>
          </cell>
          <cell r="B170">
            <v>0.30826121847075516</v>
          </cell>
          <cell r="C170" t="str">
            <v/>
          </cell>
          <cell r="D170" t="str">
            <v/>
          </cell>
        </row>
        <row r="171">
          <cell r="A171">
            <v>0.77789541119056149</v>
          </cell>
          <cell r="B171">
            <v>0.30657138700822184</v>
          </cell>
          <cell r="C171" t="str">
            <v/>
          </cell>
          <cell r="D171" t="str">
            <v/>
          </cell>
        </row>
        <row r="172">
          <cell r="A172">
            <v>0.78269723471642916</v>
          </cell>
          <cell r="B172">
            <v>0.3048966278297367</v>
          </cell>
          <cell r="C172" t="str">
            <v/>
          </cell>
          <cell r="D172" t="str">
            <v/>
          </cell>
        </row>
        <row r="173">
          <cell r="A173">
            <v>0.78749905824229682</v>
          </cell>
          <cell r="B173">
            <v>0.30323672428310167</v>
          </cell>
          <cell r="C173" t="str">
            <v/>
          </cell>
          <cell r="D173" t="str">
            <v/>
          </cell>
        </row>
        <row r="174">
          <cell r="A174">
            <v>0.79230088176816449</v>
          </cell>
          <cell r="B174">
            <v>0.30159146417857496</v>
          </cell>
          <cell r="C174" t="str">
            <v/>
          </cell>
          <cell r="D174" t="str">
            <v/>
          </cell>
        </row>
        <row r="175">
          <cell r="A175">
            <v>0.79710270529403215</v>
          </cell>
          <cell r="B175">
            <v>0.29996063966958686</v>
          </cell>
          <cell r="C175" t="str">
            <v/>
          </cell>
          <cell r="D175" t="str">
            <v/>
          </cell>
        </row>
        <row r="176">
          <cell r="A176">
            <v>0.80190452881989982</v>
          </cell>
          <cell r="B176">
            <v>0.29834404713735413</v>
          </cell>
          <cell r="C176" t="str">
            <v/>
          </cell>
          <cell r="D176" t="str">
            <v/>
          </cell>
        </row>
        <row r="177">
          <cell r="A177">
            <v>0.80670635234576749</v>
          </cell>
          <cell r="B177">
            <v>0.29674148707924258</v>
          </cell>
          <cell r="C177" t="str">
            <v/>
          </cell>
          <cell r="D177" t="str">
            <v/>
          </cell>
        </row>
        <row r="178">
          <cell r="A178">
            <v>0.81150817587163515</v>
          </cell>
          <cell r="B178">
            <v>0.29515276400073553</v>
          </cell>
          <cell r="C178" t="str">
            <v/>
          </cell>
          <cell r="D178" t="str">
            <v/>
          </cell>
        </row>
        <row r="179">
          <cell r="A179">
            <v>0.81630999939750282</v>
          </cell>
          <cell r="B179">
            <v>0.29357768631086922</v>
          </cell>
          <cell r="C179" t="str">
            <v/>
          </cell>
          <cell r="D179" t="str">
            <v/>
          </cell>
        </row>
        <row r="180">
          <cell r="A180">
            <v>0.82111182292337048</v>
          </cell>
          <cell r="B180">
            <v>0.29201606622100562</v>
          </cell>
          <cell r="C180" t="str">
            <v/>
          </cell>
          <cell r="D180" t="str">
            <v/>
          </cell>
        </row>
        <row r="181">
          <cell r="A181">
            <v>0.82591364644923815</v>
          </cell>
          <cell r="B181">
            <v>0.29046771964681656</v>
          </cell>
          <cell r="C181" t="str">
            <v/>
          </cell>
          <cell r="D181" t="str">
            <v/>
          </cell>
        </row>
        <row r="182">
          <cell r="A182">
            <v>0.83071546997510581</v>
          </cell>
          <cell r="B182">
            <v>0.28893246611335777</v>
          </cell>
          <cell r="C182" t="str">
            <v/>
          </cell>
          <cell r="D182" t="str">
            <v/>
          </cell>
        </row>
        <row r="183">
          <cell r="A183">
            <v>0.83551729350097348</v>
          </cell>
          <cell r="B183">
            <v>0.28741012866312077</v>
          </cell>
          <cell r="C183" t="str">
            <v/>
          </cell>
          <cell r="D183" t="str">
            <v/>
          </cell>
        </row>
        <row r="184">
          <cell r="A184">
            <v>0.84031911702684114</v>
          </cell>
          <cell r="B184">
            <v>0.28590053376694979</v>
          </cell>
          <cell r="C184" t="str">
            <v/>
          </cell>
          <cell r="D184" t="str">
            <v/>
          </cell>
        </row>
        <row r="185">
          <cell r="A185">
            <v>0.84512094055270881</v>
          </cell>
          <cell r="B185">
            <v>0.28440351123771995</v>
          </cell>
          <cell r="C185" t="str">
            <v/>
          </cell>
          <cell r="D185" t="str">
            <v/>
          </cell>
        </row>
        <row r="186">
          <cell r="A186">
            <v>0.84992276407857648</v>
          </cell>
          <cell r="B186">
            <v>0.28291889414667515</v>
          </cell>
          <cell r="C186" t="str">
            <v/>
          </cell>
          <cell r="D186" t="str">
            <v/>
          </cell>
        </row>
        <row r="187">
          <cell r="A187">
            <v>0.85472458760444414</v>
          </cell>
          <cell r="B187">
            <v>0.28144651874232995</v>
          </cell>
          <cell r="C187" t="str">
            <v/>
          </cell>
          <cell r="D187" t="str">
            <v/>
          </cell>
        </row>
        <row r="188">
          <cell r="A188">
            <v>0.85952641113031181</v>
          </cell>
          <cell r="B188">
            <v>0.27998622437184162</v>
          </cell>
          <cell r="C188" t="str">
            <v/>
          </cell>
          <cell r="D188" t="str">
            <v/>
          </cell>
        </row>
        <row r="189">
          <cell r="A189">
            <v>0.86432823465617947</v>
          </cell>
          <cell r="B189">
            <v>0.27853785340476395</v>
          </cell>
          <cell r="C189" t="str">
            <v/>
          </cell>
          <cell r="D189" t="str">
            <v/>
          </cell>
        </row>
        <row r="190">
          <cell r="A190">
            <v>0.86913005818204714</v>
          </cell>
          <cell r="B190">
            <v>0.27710125115909873</v>
          </cell>
          <cell r="C190" t="str">
            <v/>
          </cell>
          <cell r="D190" t="str">
            <v/>
          </cell>
        </row>
        <row r="191">
          <cell r="A191">
            <v>0.8739318817079148</v>
          </cell>
          <cell r="B191">
            <v>0.27567626582956178</v>
          </cell>
          <cell r="C191" t="str">
            <v/>
          </cell>
          <cell r="D191" t="str">
            <v/>
          </cell>
        </row>
        <row r="192">
          <cell r="A192">
            <v>0.87873370523378247</v>
          </cell>
          <cell r="B192">
            <v>0.27426274841798615</v>
          </cell>
          <cell r="C192" t="str">
            <v/>
          </cell>
          <cell r="D192" t="str">
            <v/>
          </cell>
        </row>
        <row r="193">
          <cell r="A193">
            <v>0.88353552875965014</v>
          </cell>
          <cell r="B193">
            <v>0.27286055266578763</v>
          </cell>
          <cell r="C193" t="str">
            <v/>
          </cell>
          <cell r="D193" t="str">
            <v/>
          </cell>
        </row>
        <row r="194">
          <cell r="A194">
            <v>0.8883373522855178</v>
          </cell>
          <cell r="B194">
            <v>0.27146953498841941</v>
          </cell>
          <cell r="C194" t="str">
            <v/>
          </cell>
          <cell r="D194" t="str">
            <v/>
          </cell>
        </row>
        <row r="195">
          <cell r="A195">
            <v>0.89313917581138547</v>
          </cell>
          <cell r="B195">
            <v>0.27008955441174809</v>
          </cell>
          <cell r="C195" t="str">
            <v/>
          </cell>
          <cell r="D195" t="str">
            <v/>
          </cell>
        </row>
        <row r="196">
          <cell r="A196">
            <v>0.89794099933725313</v>
          </cell>
          <cell r="B196">
            <v>0.26872047251028364</v>
          </cell>
          <cell r="C196" t="str">
            <v/>
          </cell>
          <cell r="D196" t="str">
            <v/>
          </cell>
        </row>
        <row r="197">
          <cell r="A197">
            <v>0.9027428228631208</v>
          </cell>
          <cell r="B197">
            <v>0.26736215334719982</v>
          </cell>
          <cell r="C197" t="str">
            <v/>
          </cell>
          <cell r="D197" t="str">
            <v/>
          </cell>
        </row>
        <row r="198">
          <cell r="A198">
            <v>0.90754464638898846</v>
          </cell>
          <cell r="B198">
            <v>0.26601446341608442</v>
          </cell>
          <cell r="C198" t="str">
            <v/>
          </cell>
          <cell r="D198" t="str">
            <v/>
          </cell>
        </row>
        <row r="199">
          <cell r="A199">
            <v>0.91234646991485613</v>
          </cell>
          <cell r="B199">
            <v>0.26467727158435927</v>
          </cell>
          <cell r="C199" t="str">
            <v/>
          </cell>
          <cell r="D199" t="str">
            <v/>
          </cell>
        </row>
        <row r="200">
          <cell r="A200">
            <v>0.91714829344072379</v>
          </cell>
          <cell r="B200">
            <v>0.26335044903831484</v>
          </cell>
          <cell r="C200" t="str">
            <v/>
          </cell>
          <cell r="D200" t="str">
            <v/>
          </cell>
        </row>
        <row r="201">
          <cell r="A201">
            <v>0.92195011696659146</v>
          </cell>
          <cell r="B201">
            <v>0.26203386922970395</v>
          </cell>
          <cell r="C201" t="str">
            <v/>
          </cell>
          <cell r="D201" t="str">
            <v/>
          </cell>
        </row>
        <row r="202">
          <cell r="A202">
            <v>0.92675194049245913</v>
          </cell>
          <cell r="B202">
            <v>0.26072740782384324</v>
          </cell>
          <cell r="C202" t="str">
            <v/>
          </cell>
          <cell r="D202" t="str">
            <v/>
          </cell>
        </row>
        <row r="203">
          <cell r="A203">
            <v>0.93155376401832679</v>
          </cell>
          <cell r="B203">
            <v>0.25943094264917183</v>
          </cell>
          <cell r="C203" t="str">
            <v/>
          </cell>
          <cell r="D203" t="str">
            <v/>
          </cell>
        </row>
        <row r="204">
          <cell r="A204">
            <v>0.93635558754419446</v>
          </cell>
          <cell r="B204">
            <v>0.25814435364821869</v>
          </cell>
          <cell r="C204" t="str">
            <v/>
          </cell>
          <cell r="D204" t="str">
            <v/>
          </cell>
        </row>
        <row r="205">
          <cell r="A205">
            <v>0.94115741107006212</v>
          </cell>
          <cell r="B205">
            <v>0.25686752282993247</v>
          </cell>
          <cell r="C205" t="str">
            <v/>
          </cell>
          <cell r="D205" t="str">
            <v/>
          </cell>
        </row>
        <row r="206">
          <cell r="A206">
            <v>0.94595923459592979</v>
          </cell>
          <cell r="B206">
            <v>0.25560033422332945</v>
          </cell>
          <cell r="C206" t="str">
            <v/>
          </cell>
          <cell r="D206" t="str">
            <v/>
          </cell>
        </row>
        <row r="207">
          <cell r="A207">
            <v>0.95076105812179745</v>
          </cell>
          <cell r="B207">
            <v>0.25434267383241577</v>
          </cell>
          <cell r="C207" t="str">
            <v/>
          </cell>
          <cell r="D207" t="str">
            <v/>
          </cell>
        </row>
        <row r="208">
          <cell r="A208">
            <v>0.95556288164766512</v>
          </cell>
          <cell r="B208">
            <v>0.25309442959234352</v>
          </cell>
          <cell r="C208" t="str">
            <v/>
          </cell>
          <cell r="D208" t="str">
            <v/>
          </cell>
        </row>
        <row r="209">
          <cell r="A209">
            <v>0.96036470517353278</v>
          </cell>
          <cell r="B209">
            <v>0.25185549132676005</v>
          </cell>
          <cell r="C209" t="str">
            <v/>
          </cell>
          <cell r="D209" t="str">
            <v/>
          </cell>
        </row>
        <row r="210">
          <cell r="A210">
            <v>0.96516652869940045</v>
          </cell>
          <cell r="B210">
            <v>0.25062575070631271</v>
          </cell>
          <cell r="C210" t="str">
            <v/>
          </cell>
          <cell r="D210" t="str">
            <v/>
          </cell>
        </row>
        <row r="211">
          <cell r="A211">
            <v>0.96996835222526812</v>
          </cell>
          <cell r="B211">
            <v>0.24940510120827161</v>
          </cell>
          <cell r="C211" t="str">
            <v/>
          </cell>
          <cell r="D211" t="str">
            <v/>
          </cell>
        </row>
        <row r="212">
          <cell r="A212">
            <v>0.97477017575113578</v>
          </cell>
          <cell r="B212">
            <v>0.24819343807723526</v>
          </cell>
          <cell r="C212" t="str">
            <v/>
          </cell>
          <cell r="D212" t="str">
            <v/>
          </cell>
        </row>
        <row r="213">
          <cell r="A213">
            <v>0.97957199927700345</v>
          </cell>
          <cell r="B213">
            <v>0.2469906582868846</v>
          </cell>
          <cell r="C213" t="str">
            <v/>
          </cell>
          <cell r="D213" t="str">
            <v/>
          </cell>
        </row>
        <row r="214">
          <cell r="A214">
            <v>0.98437382280287111</v>
          </cell>
          <cell r="B214">
            <v>0.2457966605027522</v>
          </cell>
          <cell r="C214" t="str">
            <v/>
          </cell>
          <cell r="D214" t="str">
            <v/>
          </cell>
        </row>
        <row r="215">
          <cell r="A215">
            <v>0.98917564632873878</v>
          </cell>
          <cell r="B215">
            <v>0.2446113450459752</v>
          </cell>
          <cell r="C215" t="str">
            <v/>
          </cell>
          <cell r="D215" t="str">
            <v/>
          </cell>
        </row>
        <row r="216">
          <cell r="A216">
            <v>0.99397746985460644</v>
          </cell>
          <cell r="B216">
            <v>0.24343461385800111</v>
          </cell>
          <cell r="C216" t="str">
            <v/>
          </cell>
          <cell r="D216" t="str">
            <v/>
          </cell>
        </row>
        <row r="217">
          <cell r="A217">
            <v>0.99877929338047411</v>
          </cell>
          <cell r="B217">
            <v>0.24226637046621652</v>
          </cell>
          <cell r="C217" t="str">
            <v/>
          </cell>
          <cell r="D217" t="str">
            <v/>
          </cell>
        </row>
        <row r="218">
          <cell r="A218">
            <v>1.0035811169063418</v>
          </cell>
          <cell r="B218">
            <v>0.2411065199504713</v>
          </cell>
          <cell r="C218" t="str">
            <v/>
          </cell>
          <cell r="D218" t="str">
            <v/>
          </cell>
        </row>
        <row r="219">
          <cell r="A219">
            <v>1.0083829404322093</v>
          </cell>
          <cell r="B219">
            <v>0.23995496891046919</v>
          </cell>
          <cell r="C219" t="str">
            <v/>
          </cell>
          <cell r="D219" t="str">
            <v/>
          </cell>
        </row>
        <row r="220">
          <cell r="A220">
            <v>1.0131847639580769</v>
          </cell>
          <cell r="B220">
            <v>0.2388116254339995</v>
          </cell>
          <cell r="C220" t="str">
            <v/>
          </cell>
          <cell r="D220" t="str">
            <v/>
          </cell>
        </row>
        <row r="221">
          <cell r="A221">
            <v>1.0179865874839444</v>
          </cell>
          <cell r="B221">
            <v>0.23767639906598412</v>
          </cell>
          <cell r="C221" t="str">
            <v/>
          </cell>
          <cell r="D221" t="str">
            <v/>
          </cell>
        </row>
        <row r="222">
          <cell r="A222">
            <v>1.022788411009812</v>
          </cell>
          <cell r="B222">
            <v>0.23654920077831446</v>
          </cell>
          <cell r="C222" t="str">
            <v/>
          </cell>
          <cell r="D222" t="str">
            <v/>
          </cell>
        </row>
        <row r="223">
          <cell r="A223">
            <v>1.0275902345356795</v>
          </cell>
          <cell r="B223">
            <v>0.23542994294045527</v>
          </cell>
          <cell r="C223" t="str">
            <v/>
          </cell>
          <cell r="D223" t="str">
            <v/>
          </cell>
        </row>
        <row r="224">
          <cell r="A224">
            <v>1.0323920580615471</v>
          </cell>
          <cell r="B224">
            <v>0.23431853929079194</v>
          </cell>
          <cell r="C224" t="str">
            <v/>
          </cell>
          <cell r="D224" t="str">
            <v/>
          </cell>
        </row>
        <row r="225">
          <cell r="A225">
            <v>1.0371938815874147</v>
          </cell>
          <cell r="B225">
            <v>0.23321490490869881</v>
          </cell>
          <cell r="C225" t="str">
            <v/>
          </cell>
          <cell r="D225" t="str">
            <v/>
          </cell>
        </row>
        <row r="226">
          <cell r="A226">
            <v>1.0419957051132822</v>
          </cell>
          <cell r="B226">
            <v>0.23211895618730793</v>
          </cell>
          <cell r="C226" t="str">
            <v/>
          </cell>
          <cell r="D226" t="str">
            <v/>
          </cell>
        </row>
        <row r="227">
          <cell r="A227">
            <v>1.0467975286391498</v>
          </cell>
          <cell r="B227">
            <v>0.2310306108069563</v>
          </cell>
          <cell r="C227" t="str">
            <v/>
          </cell>
          <cell r="D227" t="str">
            <v/>
          </cell>
        </row>
        <row r="228">
          <cell r="A228">
            <v>1.0515993521650173</v>
          </cell>
          <cell r="B228">
            <v>0.22994978770929286</v>
          </cell>
          <cell r="C228" t="str">
            <v/>
          </cell>
          <cell r="D228" t="str">
            <v/>
          </cell>
        </row>
        <row r="229">
          <cell r="A229">
            <v>1.0564011756908849</v>
          </cell>
          <cell r="B229">
            <v>0.2288764070720247</v>
          </cell>
          <cell r="C229" t="str">
            <v/>
          </cell>
          <cell r="D229" t="str">
            <v/>
          </cell>
        </row>
        <row r="230">
          <cell r="A230">
            <v>1.0612029992167524</v>
          </cell>
          <cell r="B230">
            <v>0.22781039028428485</v>
          </cell>
          <cell r="C230" t="str">
            <v/>
          </cell>
          <cell r="D230" t="str">
            <v/>
          </cell>
        </row>
        <row r="231">
          <cell r="A231">
            <v>1.06600482274262</v>
          </cell>
          <cell r="B231">
            <v>0.22675165992260268</v>
          </cell>
          <cell r="C231" t="str">
            <v/>
          </cell>
          <cell r="D231" t="str">
            <v/>
          </cell>
        </row>
        <row r="232">
          <cell r="A232">
            <v>1.0708066462684875</v>
          </cell>
          <cell r="B232">
            <v>0.22570013972746045</v>
          </cell>
          <cell r="C232" t="str">
            <v/>
          </cell>
          <cell r="D232" t="str">
            <v/>
          </cell>
        </row>
        <row r="233">
          <cell r="A233">
            <v>1.0756084697943551</v>
          </cell>
          <cell r="B233">
            <v>0.22465575458041809</v>
          </cell>
          <cell r="C233" t="str">
            <v/>
          </cell>
          <cell r="D233" t="str">
            <v/>
          </cell>
        </row>
        <row r="234">
          <cell r="A234">
            <v>1.0804102933202226</v>
          </cell>
          <cell r="B234">
            <v>0.22361843048179061</v>
          </cell>
          <cell r="C234" t="str">
            <v/>
          </cell>
          <cell r="D234" t="str">
            <v/>
          </cell>
        </row>
        <row r="235">
          <cell r="A235">
            <v>1.0852121168460902</v>
          </cell>
          <cell r="B235">
            <v>0.2225880945288623</v>
          </cell>
          <cell r="C235" t="str">
            <v/>
          </cell>
          <cell r="D235" t="str">
            <v/>
          </cell>
        </row>
        <row r="236">
          <cell r="A236">
            <v>1.0900139403719578</v>
          </cell>
          <cell r="B236">
            <v>0.22156467489462206</v>
          </cell>
          <cell r="C236" t="str">
            <v/>
          </cell>
          <cell r="D236" t="str">
            <v/>
          </cell>
        </row>
        <row r="237">
          <cell r="A237">
            <v>1.0948157638978253</v>
          </cell>
          <cell r="B237">
            <v>0.22054810080700563</v>
          </cell>
          <cell r="C237" t="str">
            <v/>
          </cell>
          <cell r="D237" t="str">
            <v/>
          </cell>
        </row>
        <row r="238">
          <cell r="A238">
            <v>1.0996175874236929</v>
          </cell>
          <cell r="B238">
            <v>0.21953830252863007</v>
          </cell>
          <cell r="C238" t="str">
            <v/>
          </cell>
          <cell r="D238" t="str">
            <v/>
          </cell>
        </row>
        <row r="239">
          <cell r="A239">
            <v>1.1044194109495604</v>
          </cell>
          <cell r="B239">
            <v>0.21853521133700696</v>
          </cell>
          <cell r="C239" t="str">
            <v/>
          </cell>
          <cell r="D239" t="str">
            <v/>
          </cell>
        </row>
        <row r="240">
          <cell r="A240">
            <v>1.109221234475428</v>
          </cell>
          <cell r="B240">
            <v>0.21753875950522045</v>
          </cell>
          <cell r="C240" t="str">
            <v/>
          </cell>
          <cell r="D240" t="str">
            <v/>
          </cell>
        </row>
        <row r="241">
          <cell r="A241">
            <v>1.1140230580012955</v>
          </cell>
          <cell r="B241">
            <v>0.21654888028305813</v>
          </cell>
          <cell r="C241" t="str">
            <v/>
          </cell>
          <cell r="D241" t="str">
            <v/>
          </cell>
        </row>
        <row r="242">
          <cell r="A242">
            <v>1.1188248815271631</v>
          </cell>
          <cell r="B242">
            <v>0.21556550787858114</v>
          </cell>
          <cell r="C242" t="str">
            <v/>
          </cell>
          <cell r="D242" t="str">
            <v/>
          </cell>
        </row>
        <row r="243">
          <cell r="A243">
            <v>1.1236267050530306</v>
          </cell>
          <cell r="B243">
            <v>0.21458857744012236</v>
          </cell>
          <cell r="C243" t="str">
            <v/>
          </cell>
          <cell r="D243" t="str">
            <v/>
          </cell>
        </row>
        <row r="244">
          <cell r="A244">
            <v>1.1284285285788982</v>
          </cell>
          <cell r="B244">
            <v>0.21361802503870009</v>
          </cell>
          <cell r="C244" t="str">
            <v/>
          </cell>
          <cell r="D244" t="str">
            <v/>
          </cell>
        </row>
        <row r="245">
          <cell r="A245">
            <v>1.1332303521047657</v>
          </cell>
          <cell r="B245">
            <v>0.21265378765083678</v>
          </cell>
          <cell r="C245" t="str">
            <v/>
          </cell>
          <cell r="D245" t="str">
            <v/>
          </cell>
        </row>
        <row r="246">
          <cell r="A246">
            <v>1.1380321756306333</v>
          </cell>
          <cell r="B246">
            <v>0.21169580314177064</v>
          </cell>
          <cell r="C246" t="str">
            <v/>
          </cell>
          <cell r="D246" t="str">
            <v/>
          </cell>
        </row>
        <row r="247">
          <cell r="A247">
            <v>1.1428339991565009</v>
          </cell>
          <cell r="B247">
            <v>0.21074401024905079</v>
          </cell>
          <cell r="C247" t="str">
            <v/>
          </cell>
          <cell r="D247" t="str">
            <v/>
          </cell>
        </row>
        <row r="248">
          <cell r="A248">
            <v>1.1476358226823684</v>
          </cell>
          <cell r="B248">
            <v>0.20979834856650442</v>
          </cell>
          <cell r="C248" t="str">
            <v/>
          </cell>
          <cell r="D248" t="str">
            <v/>
          </cell>
        </row>
        <row r="249">
          <cell r="A249">
            <v>1.152437646208236</v>
          </cell>
          <cell r="B249">
            <v>0.20885875852856697</v>
          </cell>
          <cell r="C249" t="str">
            <v/>
          </cell>
          <cell r="D249" t="str">
            <v/>
          </cell>
        </row>
        <row r="250">
          <cell r="A250">
            <v>1.1572394697341035</v>
          </cell>
          <cell r="B250">
            <v>0.20792518139496474</v>
          </cell>
          <cell r="C250" t="str">
            <v/>
          </cell>
          <cell r="D250" t="str">
            <v/>
          </cell>
        </row>
        <row r="251">
          <cell r="A251">
            <v>1.1620412932599711</v>
          </cell>
          <cell r="B251">
            <v>0.20699755923574098</v>
          </cell>
          <cell r="C251" t="str">
            <v/>
          </cell>
          <cell r="D251" t="str">
            <v/>
          </cell>
        </row>
        <row r="252">
          <cell r="A252">
            <v>1.1668431167858386</v>
          </cell>
          <cell r="B252">
            <v>0.20607583491661688</v>
          </cell>
          <cell r="C252" t="str">
            <v/>
          </cell>
          <cell r="D252" t="str">
            <v/>
          </cell>
        </row>
        <row r="253">
          <cell r="A253">
            <v>1.1716449403117062</v>
          </cell>
          <cell r="B253">
            <v>0.20515995208467713</v>
          </cell>
          <cell r="C253" t="str">
            <v/>
          </cell>
          <cell r="D253" t="str">
            <v/>
          </cell>
        </row>
        <row r="254">
          <cell r="A254">
            <v>1.1764467638375737</v>
          </cell>
          <cell r="B254">
            <v>0.20424985515437327</v>
          </cell>
          <cell r="C254" t="str">
            <v/>
          </cell>
          <cell r="D254" t="str">
            <v/>
          </cell>
        </row>
        <row r="255">
          <cell r="A255">
            <v>1.1812485873634413</v>
          </cell>
          <cell r="B255">
            <v>0.20334548929383509</v>
          </cell>
          <cell r="C255" t="str">
            <v/>
          </cell>
          <cell r="D255" t="str">
            <v/>
          </cell>
        </row>
        <row r="256">
          <cell r="A256">
            <v>1.1860504108893088</v>
          </cell>
          <cell r="B256">
            <v>0.20244680041148294</v>
          </cell>
          <cell r="C256" t="str">
            <v/>
          </cell>
          <cell r="D256" t="str">
            <v/>
          </cell>
        </row>
        <row r="257">
          <cell r="A257">
            <v>1.1908522344151764</v>
          </cell>
          <cell r="B257">
            <v>0.20155373514293279</v>
          </cell>
          <cell r="C257" t="str">
            <v/>
          </cell>
          <cell r="D257" t="str">
            <v/>
          </cell>
        </row>
        <row r="258">
          <cell r="A258">
            <v>1.195654057941044</v>
          </cell>
          <cell r="B258">
            <v>0.20066624083818621</v>
          </cell>
          <cell r="C258" t="str">
            <v/>
          </cell>
          <cell r="D258" t="str">
            <v/>
          </cell>
        </row>
        <row r="259">
          <cell r="A259">
            <v>1.2004558814669115</v>
          </cell>
          <cell r="B259">
            <v>0.19978426554909856</v>
          </cell>
          <cell r="C259" t="str">
            <v/>
          </cell>
          <cell r="D259" t="str">
            <v/>
          </cell>
        </row>
        <row r="260">
          <cell r="A260">
            <v>1.2052577049927791</v>
          </cell>
          <cell r="B260">
            <v>0.19890775801711763</v>
          </cell>
          <cell r="C260" t="str">
            <v/>
          </cell>
          <cell r="D260" t="str">
            <v/>
          </cell>
        </row>
        <row r="261">
          <cell r="A261">
            <v>1.2100595285186466</v>
          </cell>
          <cell r="B261">
            <v>0.19803666766128616</v>
          </cell>
          <cell r="C261" t="str">
            <v/>
          </cell>
          <cell r="D261" t="str">
            <v/>
          </cell>
        </row>
        <row r="262">
          <cell r="A262">
            <v>1.2148613520445142</v>
          </cell>
          <cell r="B262">
            <v>0.19717094456650155</v>
          </cell>
          <cell r="C262" t="str">
            <v/>
          </cell>
          <cell r="D262" t="str">
            <v/>
          </cell>
        </row>
        <row r="263">
          <cell r="A263">
            <v>1.2196631755703817</v>
          </cell>
          <cell r="B263">
            <v>0.19631053947202592</v>
          </cell>
          <cell r="C263" t="str">
            <v/>
          </cell>
          <cell r="D263" t="str">
            <v/>
          </cell>
        </row>
        <row r="264">
          <cell r="A264">
            <v>1.2244649990962493</v>
          </cell>
          <cell r="B264">
            <v>0.19545540376024043</v>
          </cell>
          <cell r="C264" t="str">
            <v/>
          </cell>
          <cell r="D264" t="str">
            <v/>
          </cell>
        </row>
        <row r="265">
          <cell r="A265">
            <v>1.2292668226221168</v>
          </cell>
          <cell r="B265">
            <v>0.1946054894456378</v>
          </cell>
          <cell r="C265" t="str">
            <v/>
          </cell>
          <cell r="D265" t="str">
            <v/>
          </cell>
        </row>
        <row r="266">
          <cell r="A266">
            <v>1.2340686461479844</v>
          </cell>
          <cell r="B266">
            <v>0.19376074916404701</v>
          </cell>
          <cell r="C266" t="str">
            <v/>
          </cell>
          <cell r="D266" t="str">
            <v/>
          </cell>
        </row>
        <row r="267">
          <cell r="A267">
            <v>1.2388704696738519</v>
          </cell>
          <cell r="B267">
            <v>0.19292113616208387</v>
          </cell>
          <cell r="C267" t="str">
            <v/>
          </cell>
          <cell r="D267" t="str">
            <v/>
          </cell>
        </row>
        <row r="268">
          <cell r="A268">
            <v>1.2436722931997195</v>
          </cell>
          <cell r="B268">
            <v>0.19208660428682287</v>
          </cell>
          <cell r="C268" t="str">
            <v/>
          </cell>
          <cell r="D268" t="str">
            <v/>
          </cell>
        </row>
        <row r="269">
          <cell r="A269">
            <v>1.2484741167255871</v>
          </cell>
          <cell r="B269">
            <v>0.19125710797568379</v>
          </cell>
          <cell r="C269" t="str">
            <v/>
          </cell>
          <cell r="D269" t="str">
            <v/>
          </cell>
        </row>
        <row r="270">
          <cell r="A270">
            <v>1.2532759402514546</v>
          </cell>
          <cell r="B270">
            <v>0.19043260224652864</v>
          </cell>
          <cell r="C270" t="str">
            <v/>
          </cell>
          <cell r="D270" t="str">
            <v/>
          </cell>
        </row>
        <row r="271">
          <cell r="A271">
            <v>1.2580777637773222</v>
          </cell>
          <cell r="B271">
            <v>0.18961304268796278</v>
          </cell>
          <cell r="C271" t="str">
            <v/>
          </cell>
          <cell r="D271" t="str">
            <v/>
          </cell>
        </row>
        <row r="272">
          <cell r="A272">
            <v>1.2628795873031897</v>
          </cell>
          <cell r="B272">
            <v>0.18879838544983646</v>
          </cell>
          <cell r="C272" t="str">
            <v/>
          </cell>
          <cell r="D272" t="str">
            <v/>
          </cell>
        </row>
        <row r="273">
          <cell r="A273">
            <v>1.2676814108290573</v>
          </cell>
          <cell r="B273">
            <v>0.18798858723394068</v>
          </cell>
          <cell r="C273" t="str">
            <v/>
          </cell>
          <cell r="D273" t="str">
            <v/>
          </cell>
        </row>
        <row r="274">
          <cell r="A274">
            <v>1.2724832343549248</v>
          </cell>
          <cell r="B274">
            <v>0.18718360528489347</v>
          </cell>
          <cell r="C274" t="str">
            <v/>
          </cell>
          <cell r="D274" t="str">
            <v/>
          </cell>
        </row>
        <row r="275">
          <cell r="A275">
            <v>1.2772850578807924</v>
          </cell>
          <cell r="B275">
            <v>0.18638339738121154</v>
          </cell>
          <cell r="C275" t="str">
            <v/>
          </cell>
          <cell r="D275" t="str">
            <v/>
          </cell>
        </row>
        <row r="276">
          <cell r="A276">
            <v>1.2820868814066599</v>
          </cell>
          <cell r="B276">
            <v>0.18558792182656328</v>
          </cell>
          <cell r="C276" t="str">
            <v/>
          </cell>
          <cell r="D276" t="str">
            <v/>
          </cell>
        </row>
        <row r="277">
          <cell r="A277">
            <v>1.2868887049325275</v>
          </cell>
          <cell r="B277">
            <v>0.18479713744119805</v>
          </cell>
          <cell r="C277" t="str">
            <v/>
          </cell>
          <cell r="D277" t="str">
            <v/>
          </cell>
        </row>
        <row r="278">
          <cell r="A278">
            <v>1.291690528458395</v>
          </cell>
          <cell r="B278">
            <v>0.18401100355354824</v>
          </cell>
          <cell r="C278" t="str">
            <v/>
          </cell>
          <cell r="D278" t="str">
            <v/>
          </cell>
        </row>
        <row r="279">
          <cell r="A279">
            <v>1.2964923519842626</v>
          </cell>
          <cell r="B279">
            <v>0.18322947999199968</v>
          </cell>
          <cell r="C279" t="str">
            <v/>
          </cell>
          <cell r="D279" t="str">
            <v/>
          </cell>
        </row>
        <row r="280">
          <cell r="A280">
            <v>1.3012941755101302</v>
          </cell>
          <cell r="B280">
            <v>0.18245252707682635</v>
          </cell>
          <cell r="C280" t="str">
            <v/>
          </cell>
          <cell r="D280" t="str">
            <v/>
          </cell>
        </row>
        <row r="281">
          <cell r="A281">
            <v>1.3060959990359977</v>
          </cell>
          <cell r="B281">
            <v>0.18168010561228551</v>
          </cell>
          <cell r="C281" t="str">
            <v/>
          </cell>
          <cell r="D281" t="str">
            <v/>
          </cell>
        </row>
        <row r="282">
          <cell r="A282">
            <v>1.3108978225618653</v>
          </cell>
          <cell r="B282">
            <v>0.18091217687886962</v>
          </cell>
          <cell r="C282" t="str">
            <v/>
          </cell>
          <cell r="D282" t="str">
            <v/>
          </cell>
        </row>
        <row r="283">
          <cell r="A283">
            <v>1.3156996460877328</v>
          </cell>
          <cell r="B283">
            <v>0.1801487026257115</v>
          </cell>
          <cell r="C283" t="str">
            <v/>
          </cell>
          <cell r="D283" t="str">
            <v/>
          </cell>
        </row>
        <row r="284">
          <cell r="A284">
            <v>1.3205014696136004</v>
          </cell>
          <cell r="B284">
            <v>0.17938964506313823</v>
          </cell>
          <cell r="C284" t="str">
            <v/>
          </cell>
          <cell r="D284" t="str">
            <v/>
          </cell>
        </row>
        <row r="285">
          <cell r="A285">
            <v>1.3253032931394679</v>
          </cell>
          <cell r="B285">
            <v>0.17863496685537192</v>
          </cell>
          <cell r="C285" t="str">
            <v/>
          </cell>
          <cell r="D285" t="str">
            <v/>
          </cell>
        </row>
        <row r="286">
          <cell r="A286">
            <v>1.3301051166653355</v>
          </cell>
          <cell r="B286">
            <v>0.17788463111337238</v>
          </cell>
          <cell r="C286" t="str">
            <v/>
          </cell>
          <cell r="D286" t="str">
            <v/>
          </cell>
        </row>
        <row r="287">
          <cell r="A287">
            <v>1.334906940191203</v>
          </cell>
          <cell r="B287">
            <v>0.17713860138781923</v>
          </cell>
          <cell r="C287" t="str">
            <v/>
          </cell>
          <cell r="D287" t="str">
            <v/>
          </cell>
        </row>
        <row r="288">
          <cell r="A288">
            <v>1.3397087637170706</v>
          </cell>
          <cell r="B288">
            <v>0.17639684166223016</v>
          </cell>
          <cell r="C288" t="str">
            <v/>
          </cell>
          <cell r="D288" t="str">
            <v/>
          </cell>
        </row>
        <row r="289">
          <cell r="A289">
            <v>1.3445105872429381</v>
          </cell>
          <cell r="B289">
            <v>0.17565931634621207</v>
          </cell>
          <cell r="C289" t="str">
            <v/>
          </cell>
          <cell r="D289" t="str">
            <v/>
          </cell>
        </row>
        <row r="290">
          <cell r="A290">
            <v>1.3493124107688057</v>
          </cell>
          <cell r="B290">
            <v>0.17492599026884198</v>
          </cell>
          <cell r="C290" t="str">
            <v/>
          </cell>
          <cell r="D290" t="str">
            <v/>
          </cell>
        </row>
        <row r="291">
          <cell r="A291">
            <v>1.3541142342946733</v>
          </cell>
          <cell r="B291">
            <v>0.17419682867217512</v>
          </cell>
          <cell r="C291" t="str">
            <v/>
          </cell>
          <cell r="D291" t="str">
            <v/>
          </cell>
        </row>
        <row r="292">
          <cell r="A292">
            <v>1.3589160578205408</v>
          </cell>
          <cell r="B292">
            <v>0.17347179720487663</v>
          </cell>
          <cell r="C292" t="str">
            <v/>
          </cell>
          <cell r="D292" t="str">
            <v/>
          </cell>
        </row>
        <row r="293">
          <cell r="A293">
            <v>1.3637178813464084</v>
          </cell>
          <cell r="B293">
            <v>0.17275086191597505</v>
          </cell>
          <cell r="C293" t="str">
            <v/>
          </cell>
          <cell r="D293" t="str">
            <v/>
          </cell>
        </row>
        <row r="294">
          <cell r="A294">
            <v>1.3685197048722759</v>
          </cell>
          <cell r="B294">
            <v>0.17203398924873378</v>
          </cell>
          <cell r="C294" t="str">
            <v/>
          </cell>
          <cell r="D294" t="str">
            <v/>
          </cell>
        </row>
        <row r="295">
          <cell r="A295">
            <v>1.3733215283981435</v>
          </cell>
          <cell r="B295">
            <v>0.17132114603463863</v>
          </cell>
          <cell r="C295" t="str">
            <v/>
          </cell>
          <cell r="D295" t="str">
            <v/>
          </cell>
        </row>
        <row r="296">
          <cell r="A296">
            <v>1.378123351924011</v>
          </cell>
          <cell r="B296">
            <v>0.17061229948749868</v>
          </cell>
          <cell r="C296" t="str">
            <v/>
          </cell>
          <cell r="D296" t="str">
            <v/>
          </cell>
        </row>
        <row r="297">
          <cell r="A297">
            <v>1.3829251754498786</v>
          </cell>
          <cell r="B297">
            <v>0.16990741719765742</v>
          </cell>
          <cell r="C297" t="str">
            <v/>
          </cell>
          <cell r="D297" t="str">
            <v/>
          </cell>
        </row>
        <row r="298">
          <cell r="A298">
            <v>1.3877269989757461</v>
          </cell>
          <cell r="B298">
            <v>0.1692064671263129</v>
          </cell>
          <cell r="C298" t="str">
            <v/>
          </cell>
          <cell r="D298" t="str">
            <v/>
          </cell>
        </row>
        <row r="299">
          <cell r="A299">
            <v>1.3925288225016137</v>
          </cell>
          <cell r="B299">
            <v>0.1685094175999427</v>
          </cell>
          <cell r="C299" t="str">
            <v/>
          </cell>
          <cell r="D299" t="str">
            <v/>
          </cell>
        </row>
        <row r="300">
          <cell r="A300">
            <v>1.3973306460274812</v>
          </cell>
          <cell r="B300">
            <v>0.16781623730483342</v>
          </cell>
          <cell r="C300" t="str">
            <v/>
          </cell>
          <cell r="D300" t="str">
            <v/>
          </cell>
        </row>
        <row r="301">
          <cell r="A301">
            <v>1.4021324695533488</v>
          </cell>
          <cell r="B301">
            <v>0.1671268952817106</v>
          </cell>
          <cell r="C301" t="str">
            <v/>
          </cell>
          <cell r="D301" t="str">
            <v/>
          </cell>
        </row>
        <row r="302">
          <cell r="A302">
            <v>1.4069342930792164</v>
          </cell>
          <cell r="B302">
            <v>0.16644136092046818</v>
          </cell>
          <cell r="C302" t="str">
            <v/>
          </cell>
          <cell r="D302" t="str">
            <v/>
          </cell>
        </row>
        <row r="303">
          <cell r="A303">
            <v>1.4117361166050839</v>
          </cell>
          <cell r="B303">
            <v>0.16575960395499448</v>
          </cell>
          <cell r="C303" t="str">
            <v/>
          </cell>
          <cell r="D303" t="str">
            <v/>
          </cell>
        </row>
        <row r="304">
          <cell r="A304">
            <v>1.4165379401309515</v>
          </cell>
          <cell r="B304">
            <v>0.16508159445809298</v>
          </cell>
          <cell r="C304" t="str">
            <v/>
          </cell>
          <cell r="D304" t="str">
            <v/>
          </cell>
        </row>
        <row r="305">
          <cell r="A305">
            <v>1.421339763656819</v>
          </cell>
          <cell r="B305">
            <v>0.16440730283649582</v>
          </cell>
          <cell r="C305" t="str">
            <v/>
          </cell>
          <cell r="D305" t="str">
            <v/>
          </cell>
        </row>
        <row r="306">
          <cell r="A306">
            <v>1.4261415871826866</v>
          </cell>
          <cell r="B306">
            <v>0.16373669982596811</v>
          </cell>
          <cell r="C306" t="str">
            <v/>
          </cell>
          <cell r="D306" t="str">
            <v/>
          </cell>
        </row>
        <row r="307">
          <cell r="A307">
            <v>1.4309434107085541</v>
          </cell>
          <cell r="B307">
            <v>0.16306975648650049</v>
          </cell>
          <cell r="C307" t="str">
            <v/>
          </cell>
          <cell r="D307" t="str">
            <v/>
          </cell>
        </row>
        <row r="308">
          <cell r="A308">
            <v>1.4357452342344217</v>
          </cell>
          <cell r="B308">
            <v>0.16240644419758904</v>
          </cell>
          <cell r="C308" t="str">
            <v/>
          </cell>
          <cell r="D308" t="str">
            <v/>
          </cell>
        </row>
        <row r="309">
          <cell r="A309">
            <v>1.4405470577602892</v>
          </cell>
          <cell r="B309">
            <v>0.16174673465359971</v>
          </cell>
          <cell r="C309" t="str">
            <v/>
          </cell>
          <cell r="D309" t="str">
            <v/>
          </cell>
        </row>
        <row r="310">
          <cell r="A310">
            <v>1.4453488812861568</v>
          </cell>
          <cell r="B310">
            <v>0.16109059985921623</v>
          </cell>
          <cell r="C310" t="str">
            <v/>
          </cell>
          <cell r="D310" t="str">
            <v/>
          </cell>
        </row>
        <row r="311">
          <cell r="A311">
            <v>1.4501507048120243</v>
          </cell>
          <cell r="B311">
            <v>0.16043801212496889</v>
          </cell>
          <cell r="C311" t="str">
            <v/>
          </cell>
          <cell r="D311" t="str">
            <v/>
          </cell>
        </row>
        <row r="312">
          <cell r="A312">
            <v>1.4549525283378919</v>
          </cell>
          <cell r="B312">
            <v>0.15978894406284372</v>
          </cell>
          <cell r="C312" t="str">
            <v/>
          </cell>
          <cell r="D312" t="str">
            <v/>
          </cell>
        </row>
        <row r="313">
          <cell r="A313">
            <v>1.4597543518637595</v>
          </cell>
          <cell r="B313">
            <v>0.15914336858196876</v>
          </cell>
          <cell r="C313" t="str">
            <v/>
          </cell>
          <cell r="D313" t="str">
            <v/>
          </cell>
        </row>
        <row r="314">
          <cell r="A314">
            <v>1.464556175389627</v>
          </cell>
          <cell r="B314">
            <v>0.15850125888437727</v>
          </cell>
          <cell r="C314" t="str">
            <v/>
          </cell>
          <cell r="D314" t="str">
            <v/>
          </cell>
        </row>
        <row r="315">
          <cell r="A315">
            <v>1.4693579989154946</v>
          </cell>
          <cell r="B315">
            <v>0.15786258846084539</v>
          </cell>
          <cell r="C315" t="str">
            <v/>
          </cell>
          <cell r="D315" t="str">
            <v/>
          </cell>
        </row>
        <row r="316">
          <cell r="A316">
            <v>1.4741598224413621</v>
          </cell>
          <cell r="B316">
            <v>0.15722733108680287</v>
          </cell>
          <cell r="C316" t="str">
            <v/>
          </cell>
          <cell r="D316" t="str">
            <v/>
          </cell>
        </row>
        <row r="317">
          <cell r="A317">
            <v>1.4789616459672297</v>
          </cell>
          <cell r="B317">
            <v>0.15659546081831582</v>
          </cell>
          <cell r="C317" t="str">
            <v/>
          </cell>
          <cell r="D317" t="str">
            <v/>
          </cell>
        </row>
        <row r="318">
          <cell r="A318">
            <v>1.4837634694930972</v>
          </cell>
          <cell r="B318">
            <v>0.15596695198813898</v>
          </cell>
          <cell r="C318" t="str">
            <v/>
          </cell>
          <cell r="D318" t="str">
            <v/>
          </cell>
        </row>
        <row r="319">
          <cell r="A319">
            <v>1.4885652930189648</v>
          </cell>
          <cell r="B319">
            <v>0.15534177920183725</v>
          </cell>
          <cell r="C319" t="str">
            <v/>
          </cell>
          <cell r="D319" t="str">
            <v/>
          </cell>
        </row>
        <row r="320">
          <cell r="A320">
            <v>1.4933671165448323</v>
          </cell>
          <cell r="B320">
            <v>0.15471991733397403</v>
          </cell>
          <cell r="C320" t="str">
            <v/>
          </cell>
          <cell r="D320" t="str">
            <v/>
          </cell>
        </row>
        <row r="321">
          <cell r="A321">
            <v>1.4981689400706999</v>
          </cell>
          <cell r="B321">
            <v>0.15410134152436583</v>
          </cell>
          <cell r="C321" t="str">
            <v/>
          </cell>
          <cell r="D321" t="str">
            <v/>
          </cell>
        </row>
        <row r="322">
          <cell r="A322">
            <v>1.5029707635965674</v>
          </cell>
          <cell r="B322">
            <v>0.15348602717440102</v>
          </cell>
          <cell r="C322" t="str">
            <v/>
          </cell>
          <cell r="D322" t="str">
            <v/>
          </cell>
        </row>
        <row r="323">
          <cell r="A323">
            <v>1.507772587122435</v>
          </cell>
          <cell r="B323">
            <v>0.15287394994342213</v>
          </cell>
          <cell r="C323" t="str">
            <v/>
          </cell>
          <cell r="D323" t="str">
            <v/>
          </cell>
        </row>
        <row r="324">
          <cell r="A324">
            <v>1.5125744106483026</v>
          </cell>
          <cell r="B324">
            <v>0.15226508574516984</v>
          </cell>
          <cell r="C324" t="str">
            <v/>
          </cell>
          <cell r="D324" t="str">
            <v/>
          </cell>
        </row>
        <row r="325">
          <cell r="A325">
            <v>1.5173762341741701</v>
          </cell>
          <cell r="B325">
            <v>0.15165941074428771</v>
          </cell>
          <cell r="C325" t="str">
            <v/>
          </cell>
          <cell r="D325" t="str">
            <v/>
          </cell>
        </row>
        <row r="326">
          <cell r="A326">
            <v>1.5221780577000377</v>
          </cell>
          <cell r="B326">
            <v>0.15105690135288624</v>
          </cell>
          <cell r="C326" t="str">
            <v/>
          </cell>
          <cell r="D326" t="str">
            <v/>
          </cell>
        </row>
        <row r="327">
          <cell r="A327">
            <v>1.5269798812259052</v>
          </cell>
          <cell r="B327">
            <v>0.15045753422716548</v>
          </cell>
          <cell r="C327" t="str">
            <v/>
          </cell>
          <cell r="D327" t="str">
            <v/>
          </cell>
        </row>
        <row r="328">
          <cell r="A328">
            <v>1.5317817047517728</v>
          </cell>
          <cell r="B328">
            <v>0.14986128626409426</v>
          </cell>
          <cell r="C328" t="str">
            <v/>
          </cell>
          <cell r="D328" t="str">
            <v/>
          </cell>
        </row>
        <row r="329">
          <cell r="A329">
            <v>1.5365835282776403</v>
          </cell>
          <cell r="B329">
            <v>0.14926813459814553</v>
          </cell>
          <cell r="C329" t="str">
            <v/>
          </cell>
          <cell r="D329" t="str">
            <v/>
          </cell>
        </row>
        <row r="330">
          <cell r="A330">
            <v>1.5413853518035079</v>
          </cell>
          <cell r="B330">
            <v>0.14867805659808678</v>
          </cell>
          <cell r="C330" t="str">
            <v/>
          </cell>
          <cell r="D330" t="str">
            <v/>
          </cell>
        </row>
        <row r="331">
          <cell r="A331">
            <v>1.5461871753293754</v>
          </cell>
          <cell r="B331">
            <v>0.1480910298638235</v>
          </cell>
          <cell r="C331" t="str">
            <v/>
          </cell>
          <cell r="D331" t="str">
            <v/>
          </cell>
        </row>
        <row r="332">
          <cell r="A332">
            <v>1.550988998855243</v>
          </cell>
          <cell r="B332">
            <v>0.14750703222329606</v>
          </cell>
          <cell r="C332" t="str">
            <v/>
          </cell>
          <cell r="D332" t="str">
            <v/>
          </cell>
        </row>
        <row r="333">
          <cell r="A333">
            <v>1.5557908223811105</v>
          </cell>
          <cell r="B333">
            <v>0.14692604172942744</v>
          </cell>
          <cell r="C333" t="str">
            <v/>
          </cell>
          <cell r="D333" t="str">
            <v/>
          </cell>
        </row>
        <row r="334">
          <cell r="A334">
            <v>1.5605926459069781</v>
          </cell>
          <cell r="B334">
            <v>0.14634803665712218</v>
          </cell>
          <cell r="C334" t="str">
            <v/>
          </cell>
          <cell r="D334" t="str">
            <v/>
          </cell>
        </row>
        <row r="335">
          <cell r="A335">
            <v>1.5653944694328457</v>
          </cell>
          <cell r="B335">
            <v>0.14577299550031447</v>
          </cell>
          <cell r="C335" t="str">
            <v/>
          </cell>
          <cell r="D335" t="str">
            <v/>
          </cell>
        </row>
        <row r="336">
          <cell r="A336">
            <v>1.5701962929587132</v>
          </cell>
          <cell r="B336">
            <v>0.14520089696906507</v>
          </cell>
          <cell r="C336" t="str">
            <v/>
          </cell>
          <cell r="D336" t="str">
            <v/>
          </cell>
        </row>
        <row r="337">
          <cell r="A337">
            <v>1.5749981164845808</v>
          </cell>
          <cell r="B337">
            <v>0.14463171998670568</v>
          </cell>
          <cell r="C337" t="str">
            <v/>
          </cell>
          <cell r="D337" t="str">
            <v/>
          </cell>
        </row>
        <row r="338">
          <cell r="A338">
            <v>1.5797999400104483</v>
          </cell>
          <cell r="B338">
            <v>0.14406544368703034</v>
          </cell>
          <cell r="C338" t="str">
            <v/>
          </cell>
          <cell r="D338" t="str">
            <v/>
          </cell>
        </row>
        <row r="339">
          <cell r="A339">
            <v>1.5846017635363159</v>
          </cell>
          <cell r="B339">
            <v>0.14350204741153241</v>
          </cell>
          <cell r="C339" t="str">
            <v/>
          </cell>
          <cell r="D339" t="str">
            <v/>
          </cell>
        </row>
        <row r="340">
          <cell r="A340">
            <v>1.5894035870621834</v>
          </cell>
          <cell r="B340">
            <v>0.14294151070668656</v>
          </cell>
          <cell r="C340" t="str">
            <v/>
          </cell>
          <cell r="D340" t="str">
            <v/>
          </cell>
        </row>
        <row r="341">
          <cell r="A341">
            <v>1.594205410588051</v>
          </cell>
          <cell r="B341">
            <v>0.14238381332127475</v>
          </cell>
          <cell r="C341" t="str">
            <v/>
          </cell>
          <cell r="D341" t="str">
            <v/>
          </cell>
        </row>
        <row r="342">
          <cell r="A342">
            <v>1.5990072341139185</v>
          </cell>
          <cell r="B342">
            <v>0.14182893520375559</v>
          </cell>
          <cell r="C342" t="str">
            <v/>
          </cell>
          <cell r="D342" t="str">
            <v/>
          </cell>
        </row>
        <row r="343">
          <cell r="A343">
            <v>1.6038090576397861</v>
          </cell>
          <cell r="B343">
            <v>0.14127685649967595</v>
          </cell>
          <cell r="C343" t="str">
            <v/>
          </cell>
          <cell r="D343" t="str">
            <v/>
          </cell>
        </row>
        <row r="344">
          <cell r="A344">
            <v>1.6086108811656536</v>
          </cell>
          <cell r="B344">
            <v>0.14072755754912417</v>
          </cell>
          <cell r="C344" t="str">
            <v/>
          </cell>
          <cell r="D344" t="str">
            <v/>
          </cell>
        </row>
        <row r="345">
          <cell r="A345">
            <v>1.6134127046915212</v>
          </cell>
          <cell r="B345">
            <v>0.14018101888422393</v>
          </cell>
          <cell r="C345" t="str">
            <v/>
          </cell>
          <cell r="D345" t="str">
            <v/>
          </cell>
        </row>
        <row r="346">
          <cell r="A346">
            <v>1.6182145282173888</v>
          </cell>
          <cell r="B346">
            <v>0.13963722122666858</v>
          </cell>
          <cell r="C346" t="str">
            <v/>
          </cell>
          <cell r="D346" t="str">
            <v/>
          </cell>
        </row>
        <row r="347">
          <cell r="A347">
            <v>1.6230163517432563</v>
          </cell>
          <cell r="B347">
            <v>0.139096145485294</v>
          </cell>
          <cell r="C347" t="str">
            <v/>
          </cell>
          <cell r="D347" t="str">
            <v/>
          </cell>
        </row>
        <row r="348">
          <cell r="A348">
            <v>1.6278181752691239</v>
          </cell>
          <cell r="B348">
            <v>0.13855777275369061</v>
          </cell>
          <cell r="C348" t="str">
            <v/>
          </cell>
          <cell r="D348" t="str">
            <v/>
          </cell>
        </row>
        <row r="349">
          <cell r="A349">
            <v>1.6326199987949914</v>
          </cell>
          <cell r="B349">
            <v>0.1380220843078527</v>
          </cell>
          <cell r="C349" t="str">
            <v/>
          </cell>
          <cell r="D349" t="str">
            <v/>
          </cell>
        </row>
        <row r="350">
          <cell r="A350">
            <v>1.637421822320859</v>
          </cell>
          <cell r="B350">
            <v>0.13748906160386523</v>
          </cell>
          <cell r="C350" t="str">
            <v/>
          </cell>
          <cell r="D350" t="str">
            <v/>
          </cell>
        </row>
        <row r="351">
          <cell r="A351">
            <v>1.6422236458467265</v>
          </cell>
          <cell r="B351">
            <v>0.13695868627562663</v>
          </cell>
          <cell r="C351" t="str">
            <v/>
          </cell>
          <cell r="D351" t="str">
            <v/>
          </cell>
        </row>
        <row r="352">
          <cell r="A352">
            <v>1.6470254693725941</v>
          </cell>
          <cell r="B352">
            <v>0.13643094013260745</v>
          </cell>
          <cell r="C352" t="str">
            <v/>
          </cell>
          <cell r="D352" t="str">
            <v/>
          </cell>
        </row>
        <row r="353">
          <cell r="A353">
            <v>1.6518272928984616</v>
          </cell>
          <cell r="B353">
            <v>0.13590580515764422</v>
          </cell>
          <cell r="C353" t="str">
            <v/>
          </cell>
          <cell r="D353" t="str">
            <v/>
          </cell>
        </row>
        <row r="354">
          <cell r="A354">
            <v>1.6566291164243292</v>
          </cell>
          <cell r="B354">
            <v>0.13538326350476723</v>
          </cell>
          <cell r="C354" t="str">
            <v/>
          </cell>
          <cell r="D354" t="str">
            <v/>
          </cell>
        </row>
        <row r="355">
          <cell r="A355">
            <v>1.6614309399501968</v>
          </cell>
          <cell r="B355">
            <v>0.13486329749706247</v>
          </cell>
          <cell r="C355" t="str">
            <v/>
          </cell>
          <cell r="D355" t="str">
            <v/>
          </cell>
        </row>
        <row r="356">
          <cell r="A356">
            <v>1.6662327634760643</v>
          </cell>
          <cell r="B356">
            <v>0.13434588962456656</v>
          </cell>
          <cell r="C356" t="str">
            <v/>
          </cell>
          <cell r="D356" t="str">
            <v/>
          </cell>
        </row>
        <row r="357">
          <cell r="A357">
            <v>1.6710345870019319</v>
          </cell>
          <cell r="B357">
            <v>0.13383102254219417</v>
          </cell>
          <cell r="C357" t="str">
            <v/>
          </cell>
          <cell r="D357" t="str">
            <v/>
          </cell>
        </row>
        <row r="358">
          <cell r="A358">
            <v>1.6758364105277994</v>
          </cell>
          <cell r="B358">
            <v>0.13331867906769726</v>
          </cell>
          <cell r="C358" t="str">
            <v/>
          </cell>
          <cell r="D358" t="str">
            <v/>
          </cell>
        </row>
        <row r="359">
          <cell r="A359">
            <v>1.680638234053667</v>
          </cell>
          <cell r="B359">
            <v>0.13280884217965572</v>
          </cell>
          <cell r="C359" t="str">
            <v/>
          </cell>
          <cell r="D359" t="str">
            <v/>
          </cell>
        </row>
        <row r="360">
          <cell r="A360">
            <v>1.6854400575795345</v>
          </cell>
          <cell r="B360">
            <v>0.1323014950154989</v>
          </cell>
          <cell r="C360" t="str">
            <v/>
          </cell>
          <cell r="D360" t="str">
            <v/>
          </cell>
        </row>
        <row r="361">
          <cell r="A361">
            <v>1.6902418811054021</v>
          </cell>
          <cell r="B361">
            <v>0.1317966208695571</v>
          </cell>
          <cell r="C361" t="str">
            <v/>
          </cell>
          <cell r="D361" t="str">
            <v/>
          </cell>
        </row>
        <row r="362">
          <cell r="A362">
            <v>1.6950437046312696</v>
          </cell>
          <cell r="B362">
            <v>0.13129420319114279</v>
          </cell>
          <cell r="C362" t="str">
            <v/>
          </cell>
          <cell r="D362" t="str">
            <v/>
          </cell>
        </row>
        <row r="363">
          <cell r="A363">
            <v>1.6998455281571372</v>
          </cell>
          <cell r="B363">
            <v>0.1307942255826611</v>
          </cell>
          <cell r="C363" t="str">
            <v/>
          </cell>
          <cell r="D363" t="str">
            <v/>
          </cell>
        </row>
        <row r="364">
          <cell r="A364">
            <v>1.7046473516830047</v>
          </cell>
          <cell r="B364">
            <v>0.13029667179774856</v>
          </cell>
          <cell r="C364" t="str">
            <v/>
          </cell>
          <cell r="D364" t="str">
            <v/>
          </cell>
        </row>
        <row r="365">
          <cell r="A365">
            <v>1.7094491752088723</v>
          </cell>
          <cell r="B365">
            <v>0.12980152573944023</v>
          </cell>
          <cell r="C365" t="str">
            <v/>
          </cell>
          <cell r="D365" t="str">
            <v/>
          </cell>
        </row>
        <row r="366">
          <cell r="A366">
            <v>1.7142509987347399</v>
          </cell>
          <cell r="B366">
            <v>0.12930877145836428</v>
          </cell>
          <cell r="C366" t="str">
            <v/>
          </cell>
          <cell r="D366" t="str">
            <v/>
          </cell>
        </row>
        <row r="367">
          <cell r="A367">
            <v>1.7190528222606074</v>
          </cell>
          <cell r="B367">
            <v>0.12881839315096349</v>
          </cell>
          <cell r="C367" t="str">
            <v/>
          </cell>
          <cell r="D367" t="str">
            <v/>
          </cell>
        </row>
        <row r="368">
          <cell r="A368">
            <v>1.723854645786475</v>
          </cell>
          <cell r="B368">
            <v>0.12833037515774368</v>
          </cell>
          <cell r="C368" t="str">
            <v/>
          </cell>
          <cell r="D368" t="str">
            <v/>
          </cell>
        </row>
        <row r="369">
          <cell r="A369">
            <v>1.7286564693123425</v>
          </cell>
          <cell r="B369">
            <v>0.12784470196154787</v>
          </cell>
          <cell r="C369" t="str">
            <v/>
          </cell>
          <cell r="D369" t="str">
            <v/>
          </cell>
        </row>
        <row r="370">
          <cell r="A370">
            <v>1.7334582928382101</v>
          </cell>
          <cell r="B370">
            <v>0.12736135818585648</v>
          </cell>
          <cell r="C370" t="str">
            <v/>
          </cell>
          <cell r="D370" t="str">
            <v/>
          </cell>
        </row>
        <row r="371">
          <cell r="A371">
            <v>1.7382601163640776</v>
          </cell>
          <cell r="B371">
            <v>0.12688032859311227</v>
          </cell>
          <cell r="C371" t="str">
            <v/>
          </cell>
          <cell r="D371" t="str">
            <v/>
          </cell>
        </row>
        <row r="372">
          <cell r="A372">
            <v>1.7430619398899452</v>
          </cell>
          <cell r="B372">
            <v>0.12640159808307055</v>
          </cell>
          <cell r="C372" t="str">
            <v/>
          </cell>
          <cell r="D372" t="str">
            <v/>
          </cell>
        </row>
        <row r="373">
          <cell r="A373">
            <v>1.7478637634158127</v>
          </cell>
          <cell r="B373">
            <v>0.12592515169117333</v>
          </cell>
          <cell r="C373" t="str">
            <v/>
          </cell>
          <cell r="D373" t="str">
            <v/>
          </cell>
        </row>
        <row r="374">
          <cell r="A374">
            <v>1.7526655869416803</v>
          </cell>
          <cell r="B374">
            <v>0.12545097458694748</v>
          </cell>
          <cell r="C374" t="str">
            <v/>
          </cell>
          <cell r="D374" t="str">
            <v/>
          </cell>
        </row>
        <row r="375">
          <cell r="A375">
            <v>1.7574674104675478</v>
          </cell>
          <cell r="B375">
            <v>0.12497905207242642</v>
          </cell>
          <cell r="C375" t="str">
            <v/>
          </cell>
          <cell r="D375" t="str">
            <v/>
          </cell>
        </row>
        <row r="376">
          <cell r="A376">
            <v>1.7622692339934154</v>
          </cell>
          <cell r="B376">
            <v>0.12450936958059486</v>
          </cell>
          <cell r="C376" t="str">
            <v/>
          </cell>
          <cell r="D376" t="str">
            <v/>
          </cell>
        </row>
        <row r="377">
          <cell r="A377">
            <v>1.767071057519283</v>
          </cell>
          <cell r="B377">
            <v>0.1240419126738561</v>
          </cell>
          <cell r="C377" t="str">
            <v/>
          </cell>
          <cell r="D377" t="str">
            <v/>
          </cell>
        </row>
        <row r="378">
          <cell r="A378">
            <v>1.7718728810451505</v>
          </cell>
          <cell r="B378">
            <v>0.12357666704252168</v>
          </cell>
          <cell r="C378" t="str">
            <v/>
          </cell>
          <cell r="D378" t="str">
            <v/>
          </cell>
        </row>
        <row r="379">
          <cell r="A379">
            <v>1.7766747045710181</v>
          </cell>
          <cell r="B379">
            <v>0.12311361850332297</v>
          </cell>
          <cell r="C379" t="str">
            <v/>
          </cell>
          <cell r="D379" t="str">
            <v/>
          </cell>
        </row>
        <row r="380">
          <cell r="A380">
            <v>1.7814765280968856</v>
          </cell>
          <cell r="B380">
            <v>0.12265275299794422</v>
          </cell>
          <cell r="C380" t="str">
            <v/>
          </cell>
          <cell r="D380" t="str">
            <v/>
          </cell>
        </row>
        <row r="381">
          <cell r="A381">
            <v>1.7862783516227532</v>
          </cell>
          <cell r="B381">
            <v>0.1221940565915767</v>
          </cell>
          <cell r="C381" t="str">
            <v/>
          </cell>
          <cell r="D381" t="str">
            <v/>
          </cell>
        </row>
        <row r="382">
          <cell r="A382">
            <v>1.7910801751486207</v>
          </cell>
          <cell r="B382">
            <v>0.12173751547149368</v>
          </cell>
          <cell r="C382" t="str">
            <v/>
          </cell>
          <cell r="D382" t="str">
            <v/>
          </cell>
        </row>
        <row r="383">
          <cell r="A383">
            <v>1.7958819986744883</v>
          </cell>
          <cell r="B383">
            <v>0.12128311594564575</v>
          </cell>
          <cell r="C383" t="str">
            <v/>
          </cell>
          <cell r="D383" t="str">
            <v/>
          </cell>
        </row>
        <row r="384">
          <cell r="A384">
            <v>1.8006838222003558</v>
          </cell>
          <cell r="B384">
            <v>0.12083084444127641</v>
          </cell>
          <cell r="C384" t="str">
            <v/>
          </cell>
          <cell r="D384" t="str">
            <v/>
          </cell>
        </row>
        <row r="385">
          <cell r="A385">
            <v>1.8054856457262234</v>
          </cell>
          <cell r="B385">
            <v>0.12038068750355711</v>
          </cell>
          <cell r="C385" t="str">
            <v/>
          </cell>
          <cell r="D385" t="str">
            <v/>
          </cell>
        </row>
        <row r="386">
          <cell r="A386">
            <v>1.8102874692520909</v>
          </cell>
          <cell r="B386">
            <v>0.11993263179424191</v>
          </cell>
          <cell r="C386" t="str">
            <v/>
          </cell>
          <cell r="D386" t="str">
            <v/>
          </cell>
        </row>
        <row r="387">
          <cell r="A387">
            <v>1.8150892927779585</v>
          </cell>
          <cell r="B387">
            <v>0.11948666409034114</v>
          </cell>
          <cell r="C387" t="str">
            <v/>
          </cell>
          <cell r="D387" t="str">
            <v/>
          </cell>
        </row>
        <row r="388">
          <cell r="A388">
            <v>1.8198911163038261</v>
          </cell>
          <cell r="B388">
            <v>0.11904277128281376</v>
          </cell>
          <cell r="C388" t="str">
            <v/>
          </cell>
          <cell r="D388" t="str">
            <v/>
          </cell>
        </row>
        <row r="389">
          <cell r="A389">
            <v>1.8246929398296936</v>
          </cell>
          <cell r="B389">
            <v>0.11860094037527817</v>
          </cell>
          <cell r="C389" t="str">
            <v/>
          </cell>
          <cell r="D389" t="str">
            <v/>
          </cell>
        </row>
        <row r="390">
          <cell r="A390">
            <v>1.8294947633555612</v>
          </cell>
          <cell r="B390">
            <v>0.11816115848274117</v>
          </cell>
          <cell r="C390" t="str">
            <v/>
          </cell>
          <cell r="D390" t="str">
            <v/>
          </cell>
        </row>
        <row r="391">
          <cell r="A391">
            <v>1.8342965868814287</v>
          </cell>
          <cell r="B391">
            <v>0.11772341283034476</v>
          </cell>
          <cell r="C391" t="str">
            <v/>
          </cell>
          <cell r="D391" t="str">
            <v/>
          </cell>
        </row>
        <row r="392">
          <cell r="A392">
            <v>1.8390984104072963</v>
          </cell>
          <cell r="B392">
            <v>0.11728769075213046</v>
          </cell>
          <cell r="C392" t="str">
            <v/>
          </cell>
          <cell r="D392" t="str">
            <v/>
          </cell>
        </row>
        <row r="393">
          <cell r="A393">
            <v>1.8439002339331638</v>
          </cell>
          <cell r="B393">
            <v>0.11685397968982064</v>
          </cell>
          <cell r="C393" t="str">
            <v/>
          </cell>
          <cell r="D393" t="str">
            <v/>
          </cell>
        </row>
        <row r="394">
          <cell r="A394">
            <v>1.8487020574590314</v>
          </cell>
          <cell r="B394">
            <v>0.11642226719161723</v>
          </cell>
          <cell r="C394" t="str">
            <v/>
          </cell>
          <cell r="D394" t="str">
            <v/>
          </cell>
        </row>
        <row r="395">
          <cell r="A395">
            <v>1.8535038809848989</v>
          </cell>
          <cell r="B395">
            <v>0.11599254091101661</v>
          </cell>
          <cell r="C395" t="str">
            <v/>
          </cell>
          <cell r="D395" t="str">
            <v/>
          </cell>
        </row>
        <row r="396">
          <cell r="A396">
            <v>1.8583057045107665</v>
          </cell>
          <cell r="B396">
            <v>0.11556478860564132</v>
          </cell>
          <cell r="C396" t="str">
            <v/>
          </cell>
          <cell r="D396" t="str">
            <v/>
          </cell>
        </row>
        <row r="397">
          <cell r="A397">
            <v>1.863107528036634</v>
          </cell>
          <cell r="B397">
            <v>0.11513899813608751</v>
          </cell>
          <cell r="C397" t="str">
            <v/>
          </cell>
          <cell r="D397" t="str">
            <v/>
          </cell>
        </row>
        <row r="398">
          <cell r="A398">
            <v>1.8679093515625016</v>
          </cell>
          <cell r="B398">
            <v>0.11471515746478855</v>
          </cell>
          <cell r="C398" t="str">
            <v/>
          </cell>
          <cell r="D398" t="str">
            <v/>
          </cell>
        </row>
        <row r="399">
          <cell r="A399">
            <v>1.8727111750883692</v>
          </cell>
          <cell r="B399">
            <v>0.11429325465489402</v>
          </cell>
          <cell r="C399" t="str">
            <v/>
          </cell>
          <cell r="D399" t="str">
            <v/>
          </cell>
        </row>
        <row r="400">
          <cell r="A400">
            <v>1.8775129986142367</v>
          </cell>
          <cell r="B400">
            <v>0.1138732778691641</v>
          </cell>
          <cell r="C400" t="str">
            <v/>
          </cell>
          <cell r="D400" t="str">
            <v/>
          </cell>
        </row>
        <row r="401">
          <cell r="A401">
            <v>1.8823148221401043</v>
          </cell>
          <cell r="B401">
            <v>0.11345521536887915</v>
          </cell>
          <cell r="C401" t="str">
            <v/>
          </cell>
          <cell r="D401" t="str">
            <v/>
          </cell>
        </row>
        <row r="402">
          <cell r="A402">
            <v>1.8871166456659718</v>
          </cell>
          <cell r="B402">
            <v>0.11303905551276397</v>
          </cell>
          <cell r="C402" t="str">
            <v/>
          </cell>
          <cell r="D402" t="str">
            <v/>
          </cell>
        </row>
        <row r="403">
          <cell r="A403">
            <v>1.8919184691918394</v>
          </cell>
          <cell r="B403">
            <v>0.11262478675592677</v>
          </cell>
          <cell r="C403" t="str">
            <v/>
          </cell>
          <cell r="D403" t="str">
            <v/>
          </cell>
        </row>
        <row r="404">
          <cell r="A404">
            <v>1.8967202927177069</v>
          </cell>
          <cell r="B404">
            <v>0.11221239764881243</v>
          </cell>
          <cell r="C404" t="str">
            <v/>
          </cell>
          <cell r="D404" t="str">
            <v/>
          </cell>
        </row>
        <row r="405">
          <cell r="A405">
            <v>1.9015221162435745</v>
          </cell>
          <cell r="B405">
            <v>0.11180187683616999</v>
          </cell>
          <cell r="C405" t="str">
            <v/>
          </cell>
          <cell r="D405" t="str">
            <v/>
          </cell>
        </row>
        <row r="406">
          <cell r="A406">
            <v>1.906323939769442</v>
          </cell>
          <cell r="B406">
            <v>0.11139321305603397</v>
          </cell>
          <cell r="C406" t="str">
            <v/>
          </cell>
          <cell r="D406" t="str">
            <v/>
          </cell>
        </row>
        <row r="407">
          <cell r="A407">
            <v>1.9111257632953096</v>
          </cell>
          <cell r="B407">
            <v>0.11098639513871941</v>
          </cell>
          <cell r="C407" t="str">
            <v/>
          </cell>
          <cell r="D407" t="str">
            <v/>
          </cell>
        </row>
        <row r="408">
          <cell r="A408">
            <v>1.9159275868211771</v>
          </cell>
          <cell r="B408">
            <v>0.11058141200583028</v>
          </cell>
          <cell r="C408" t="str">
            <v/>
          </cell>
          <cell r="D408" t="str">
            <v/>
          </cell>
        </row>
        <row r="409">
          <cell r="A409">
            <v>1.9207294103470447</v>
          </cell>
          <cell r="B409">
            <v>0.11017825266928133</v>
          </cell>
          <cell r="C409" t="str">
            <v/>
          </cell>
          <cell r="D409" t="str">
            <v/>
          </cell>
        </row>
        <row r="410">
          <cell r="A410">
            <v>1.9255312338729123</v>
          </cell>
          <cell r="B410">
            <v>0.10977690623033273</v>
          </cell>
          <cell r="C410" t="str">
            <v/>
          </cell>
          <cell r="D410" t="str">
            <v/>
          </cell>
        </row>
        <row r="411">
          <cell r="A411">
            <v>1.9303330573987798</v>
          </cell>
          <cell r="B411">
            <v>0.10937736187863786</v>
          </cell>
          <cell r="C411" t="str">
            <v/>
          </cell>
          <cell r="D411" t="str">
            <v/>
          </cell>
        </row>
        <row r="412">
          <cell r="A412">
            <v>1.9351348809246474</v>
          </cell>
          <cell r="B412">
            <v>0.10897960889130334</v>
          </cell>
          <cell r="C412" t="str">
            <v/>
          </cell>
          <cell r="D412" t="str">
            <v/>
          </cell>
        </row>
        <row r="413">
          <cell r="A413">
            <v>1.9399367044505149</v>
          </cell>
          <cell r="B413">
            <v>0.10858363663196181</v>
          </cell>
          <cell r="C413" t="str">
            <v/>
          </cell>
          <cell r="D413" t="str">
            <v/>
          </cell>
        </row>
        <row r="414">
          <cell r="A414">
            <v>1.9447385279763825</v>
          </cell>
          <cell r="B414">
            <v>0.1081894345498568</v>
          </cell>
          <cell r="C414" t="str">
            <v/>
          </cell>
          <cell r="D414" t="str">
            <v/>
          </cell>
        </row>
        <row r="415">
          <cell r="A415">
            <v>1.94954035150225</v>
          </cell>
          <cell r="B415">
            <v>0.10779699217893962</v>
          </cell>
          <cell r="C415" t="str">
            <v/>
          </cell>
          <cell r="D415" t="str">
            <v/>
          </cell>
        </row>
        <row r="416">
          <cell r="A416">
            <v>1.9543421750281176</v>
          </cell>
          <cell r="B416">
            <v>0.10740629913697822</v>
          </cell>
          <cell r="C416" t="str">
            <v/>
          </cell>
          <cell r="D416" t="str">
            <v/>
          </cell>
        </row>
        <row r="417">
          <cell r="A417">
            <v>1.9591439985539851</v>
          </cell>
          <cell r="B417">
            <v>0.10701734512467753</v>
          </cell>
          <cell r="C417" t="str">
            <v/>
          </cell>
          <cell r="D417" t="str">
            <v/>
          </cell>
        </row>
        <row r="418">
          <cell r="A418">
            <v>1.9639458220798527</v>
          </cell>
          <cell r="B418">
            <v>0.10663011992481146</v>
          </cell>
          <cell r="C418" t="str">
            <v/>
          </cell>
          <cell r="D418" t="str">
            <v/>
          </cell>
        </row>
        <row r="419">
          <cell r="A419">
            <v>1.9687476456057202</v>
          </cell>
          <cell r="B419">
            <v>0.10624461340136618</v>
          </cell>
          <cell r="C419" t="str">
            <v/>
          </cell>
          <cell r="D419" t="str">
            <v/>
          </cell>
        </row>
        <row r="420">
          <cell r="A420">
            <v>1.9735494691315878</v>
          </cell>
          <cell r="B420">
            <v>0.10586081549869431</v>
          </cell>
          <cell r="C420" t="str">
            <v/>
          </cell>
          <cell r="D420" t="str">
            <v/>
          </cell>
        </row>
        <row r="421">
          <cell r="A421">
            <v>1.9783512926574554</v>
          </cell>
          <cell r="B421">
            <v>0.10547871624068035</v>
          </cell>
          <cell r="C421" t="str">
            <v/>
          </cell>
          <cell r="D421" t="str">
            <v/>
          </cell>
        </row>
        <row r="422">
          <cell r="A422">
            <v>1.9831531161833229</v>
          </cell>
          <cell r="B422">
            <v>0.10509830572991692</v>
          </cell>
          <cell r="C422" t="str">
            <v/>
          </cell>
          <cell r="D422" t="str">
            <v/>
          </cell>
        </row>
        <row r="423">
          <cell r="A423">
            <v>1.9879549397091905</v>
          </cell>
          <cell r="B423">
            <v>0.1047195741468912</v>
          </cell>
          <cell r="C423" t="str">
            <v/>
          </cell>
          <cell r="D423" t="str">
            <v/>
          </cell>
        </row>
        <row r="424">
          <cell r="A424">
            <v>1.992756763235058</v>
          </cell>
          <cell r="B424">
            <v>0.10434251174918228</v>
          </cell>
          <cell r="C424" t="str">
            <v/>
          </cell>
          <cell r="D424" t="str">
            <v/>
          </cell>
        </row>
        <row r="425">
          <cell r="A425">
            <v>1.9975585867609256</v>
          </cell>
          <cell r="B425">
            <v>0.10396710887066868</v>
          </cell>
          <cell r="C425" t="str">
            <v/>
          </cell>
          <cell r="D425" t="str">
            <v/>
          </cell>
        </row>
        <row r="426">
          <cell r="A426">
            <v>2.0023604102867933</v>
          </cell>
          <cell r="B426">
            <v>0.10359335592074584</v>
          </cell>
          <cell r="C426" t="str">
            <v/>
          </cell>
          <cell r="D426" t="str">
            <v/>
          </cell>
        </row>
        <row r="427">
          <cell r="A427">
            <v>2.0071622338126609</v>
          </cell>
          <cell r="B427">
            <v>0.10322124338355378</v>
          </cell>
          <cell r="C427" t="str">
            <v/>
          </cell>
          <cell r="D427" t="str">
            <v/>
          </cell>
        </row>
        <row r="428">
          <cell r="A428">
            <v>2.0119640573385285</v>
          </cell>
          <cell r="B428">
            <v>0.10285076181721457</v>
          </cell>
          <cell r="C428" t="str">
            <v/>
          </cell>
          <cell r="D428" t="str">
            <v/>
          </cell>
        </row>
        <row r="429">
          <cell r="A429">
            <v>2.016765880864396</v>
          </cell>
          <cell r="B429">
            <v>0.10248190185307948</v>
          </cell>
          <cell r="C429" t="str">
            <v/>
          </cell>
          <cell r="D429" t="str">
            <v/>
          </cell>
        </row>
        <row r="430">
          <cell r="A430">
            <v>2.0215677043902636</v>
          </cell>
          <cell r="B430">
            <v>0.10211465419498546</v>
          </cell>
          <cell r="C430" t="str">
            <v/>
          </cell>
          <cell r="D430" t="str">
            <v/>
          </cell>
        </row>
        <row r="431">
          <cell r="A431">
            <v>2.0263695279161311</v>
          </cell>
          <cell r="B431">
            <v>0.10174900961852139</v>
          </cell>
          <cell r="C431" t="str">
            <v/>
          </cell>
          <cell r="D431" t="str">
            <v/>
          </cell>
        </row>
        <row r="432">
          <cell r="A432">
            <v>2.0311713514419987</v>
          </cell>
          <cell r="B432">
            <v>0.10138495897030324</v>
          </cell>
          <cell r="C432" t="str">
            <v/>
          </cell>
          <cell r="D432" t="str">
            <v/>
          </cell>
        </row>
        <row r="433">
          <cell r="A433">
            <v>2.0359731749678662</v>
          </cell>
          <cell r="B433">
            <v>0.10102249316725857</v>
          </cell>
          <cell r="C433" t="str">
            <v/>
          </cell>
          <cell r="D433" t="str">
            <v/>
          </cell>
        </row>
        <row r="434">
          <cell r="A434">
            <v>2.0407749984937338</v>
          </cell>
          <cell r="B434">
            <v>0.10066160319591989</v>
          </cell>
          <cell r="C434" t="str">
            <v/>
          </cell>
          <cell r="D434" t="str">
            <v/>
          </cell>
        </row>
        <row r="435">
          <cell r="A435">
            <v>2.0455768220196013</v>
          </cell>
          <cell r="B435">
            <v>0.10030228011172686</v>
          </cell>
          <cell r="C435" t="str">
            <v/>
          </cell>
          <cell r="D435" t="str">
            <v/>
          </cell>
        </row>
        <row r="436">
          <cell r="A436">
            <v>2.0503786455454689</v>
          </cell>
          <cell r="B436">
            <v>9.9944515038337248E-2</v>
          </cell>
          <cell r="C436" t="str">
            <v/>
          </cell>
          <cell r="D436" t="str">
            <v/>
          </cell>
        </row>
        <row r="437">
          <cell r="A437">
            <v>2.0551804690713364</v>
          </cell>
          <cell r="B437">
            <v>9.958829916694642E-2</v>
          </cell>
          <cell r="C437" t="str">
            <v/>
          </cell>
          <cell r="D437" t="str">
            <v/>
          </cell>
        </row>
        <row r="438">
          <cell r="A438">
            <v>2.059982292597204</v>
          </cell>
          <cell r="B438">
            <v>9.9233623755615369E-2</v>
          </cell>
          <cell r="C438" t="str">
            <v/>
          </cell>
          <cell r="D438" t="str">
            <v/>
          </cell>
        </row>
        <row r="439">
          <cell r="A439">
            <v>2.0647841161230716</v>
          </cell>
          <cell r="B439">
            <v>9.8880480128606923E-2</v>
          </cell>
          <cell r="C439" t="str">
            <v/>
          </cell>
          <cell r="D439" t="str">
            <v/>
          </cell>
        </row>
        <row r="440">
          <cell r="A440">
            <v>2.0695859396489391</v>
          </cell>
          <cell r="B440">
            <v>9.8528859675730288E-2</v>
          </cell>
          <cell r="C440" t="str">
            <v/>
          </cell>
          <cell r="D440" t="str">
            <v/>
          </cell>
        </row>
        <row r="441">
          <cell r="A441">
            <v>2.0743877631748067</v>
          </cell>
          <cell r="B441">
            <v>9.817875385169364E-2</v>
          </cell>
          <cell r="C441" t="str">
            <v/>
          </cell>
          <cell r="D441" t="str">
            <v/>
          </cell>
        </row>
        <row r="442">
          <cell r="A442">
            <v>2.0791895867006742</v>
          </cell>
          <cell r="B442">
            <v>9.7830154175464618E-2</v>
          </cell>
          <cell r="C442" t="str">
            <v/>
          </cell>
          <cell r="D442" t="str">
            <v/>
          </cell>
        </row>
        <row r="443">
          <cell r="A443">
            <v>2.0839914102265418</v>
          </cell>
          <cell r="B443">
            <v>9.7483052229638739E-2</v>
          </cell>
          <cell r="C443" t="str">
            <v/>
          </cell>
          <cell r="D443" t="str">
            <v/>
          </cell>
        </row>
        <row r="444">
          <cell r="A444">
            <v>2.0887932337524093</v>
          </cell>
          <cell r="B444">
            <v>9.7137439659815542E-2</v>
          </cell>
          <cell r="C444" t="str">
            <v/>
          </cell>
          <cell r="D444" t="str">
            <v/>
          </cell>
        </row>
        <row r="445">
          <cell r="A445">
            <v>2.0935950572782769</v>
          </cell>
          <cell r="B445">
            <v>9.6793308173982212E-2</v>
          </cell>
          <cell r="C445" t="str">
            <v/>
          </cell>
          <cell r="D445" t="str">
            <v/>
          </cell>
        </row>
        <row r="446">
          <cell r="A446">
            <v>2.0983968808041444</v>
          </cell>
          <cell r="B446">
            <v>9.6450649541904951E-2</v>
          </cell>
          <cell r="C446" t="str">
            <v/>
          </cell>
          <cell r="D446" t="str">
            <v/>
          </cell>
        </row>
        <row r="447">
          <cell r="A447">
            <v>2.103198704330012</v>
          </cell>
          <cell r="B447">
            <v>9.6109455594527632E-2</v>
          </cell>
          <cell r="C447" t="str">
            <v/>
          </cell>
          <cell r="D447" t="str">
            <v/>
          </cell>
        </row>
        <row r="448">
          <cell r="A448">
            <v>2.1080005278558795</v>
          </cell>
          <cell r="B448">
            <v>9.5769718223377515E-2</v>
          </cell>
          <cell r="C448" t="str">
            <v/>
          </cell>
          <cell r="D448" t="str">
            <v/>
          </cell>
        </row>
        <row r="449">
          <cell r="A449">
            <v>2.1128023513817471</v>
          </cell>
          <cell r="B449">
            <v>9.5431429379978672E-2</v>
          </cell>
          <cell r="C449" t="str">
            <v/>
          </cell>
          <cell r="D449" t="str">
            <v/>
          </cell>
        </row>
        <row r="450">
          <cell r="A450">
            <v>2.1176041749076147</v>
          </cell>
          <cell r="B450">
            <v>9.5094581075271925E-2</v>
          </cell>
          <cell r="C450" t="str">
            <v/>
          </cell>
          <cell r="D450" t="str">
            <v/>
          </cell>
        </row>
        <row r="451">
          <cell r="A451">
            <v>2.1224059984334822</v>
          </cell>
          <cell r="B451">
            <v>9.4759165379042165E-2</v>
          </cell>
          <cell r="C451" t="str">
            <v/>
          </cell>
          <cell r="D451" t="str">
            <v/>
          </cell>
        </row>
        <row r="452">
          <cell r="A452">
            <v>2.1272078219593498</v>
          </cell>
          <cell r="B452">
            <v>9.4425174419352345E-2</v>
          </cell>
          <cell r="C452" t="str">
            <v/>
          </cell>
          <cell r="D452" t="str">
            <v/>
          </cell>
        </row>
        <row r="453">
          <cell r="A453">
            <v>2.1320096454852173</v>
          </cell>
          <cell r="B453">
            <v>9.4092600381984359E-2</v>
          </cell>
          <cell r="C453" t="str">
            <v/>
          </cell>
          <cell r="D453" t="str">
            <v/>
          </cell>
        </row>
        <row r="454">
          <cell r="A454">
            <v>2.1368114690110849</v>
          </cell>
          <cell r="B454">
            <v>9.3761435509886526E-2</v>
          </cell>
          <cell r="C454" t="str">
            <v/>
          </cell>
          <cell r="D454" t="str">
            <v/>
          </cell>
        </row>
        <row r="455">
          <cell r="A455">
            <v>2.1416132925369524</v>
          </cell>
          <cell r="B455">
            <v>9.3431672102627719E-2</v>
          </cell>
          <cell r="C455" t="str">
            <v/>
          </cell>
          <cell r="D455" t="str">
            <v/>
          </cell>
        </row>
        <row r="456">
          <cell r="A456">
            <v>2.14641511606282</v>
          </cell>
          <cell r="B456">
            <v>9.3103302515857897E-2</v>
          </cell>
          <cell r="C456" t="str">
            <v/>
          </cell>
          <cell r="D456" t="str">
            <v/>
          </cell>
        </row>
        <row r="457">
          <cell r="A457">
            <v>2.1512169395886875</v>
          </cell>
          <cell r="B457">
            <v>9.2776319160775278E-2</v>
          </cell>
          <cell r="C457" t="str">
            <v/>
          </cell>
          <cell r="D457" t="str">
            <v/>
          </cell>
        </row>
        <row r="458">
          <cell r="A458">
            <v>2.1560187631145551</v>
          </cell>
          <cell r="B458">
            <v>9.2450714503599429E-2</v>
          </cell>
          <cell r="C458" t="str">
            <v/>
          </cell>
          <cell r="D458" t="str">
            <v/>
          </cell>
        </row>
        <row r="459">
          <cell r="A459">
            <v>2.1608205866404226</v>
          </cell>
          <cell r="B459">
            <v>9.2126481065050989E-2</v>
          </cell>
          <cell r="C459" t="str">
            <v/>
          </cell>
          <cell r="D459" t="str">
            <v/>
          </cell>
        </row>
        <row r="460">
          <cell r="A460">
            <v>2.1656224101662902</v>
          </cell>
          <cell r="B460">
            <v>9.1803611419837158E-2</v>
          </cell>
          <cell r="C460" t="str">
            <v/>
          </cell>
          <cell r="D460" t="str">
            <v/>
          </cell>
        </row>
        <row r="461">
          <cell r="A461">
            <v>2.1704242336921578</v>
          </cell>
          <cell r="B461">
            <v>9.1482098196143641E-2</v>
          </cell>
          <cell r="C461" t="str">
            <v/>
          </cell>
          <cell r="D461" t="str">
            <v/>
          </cell>
        </row>
        <row r="462">
          <cell r="A462">
            <v>2.1752260572180253</v>
          </cell>
          <cell r="B462">
            <v>9.1161934075132081E-2</v>
          </cell>
          <cell r="C462" t="str">
            <v/>
          </cell>
          <cell r="D462" t="str">
            <v/>
          </cell>
        </row>
        <row r="463">
          <cell r="A463">
            <v>2.1800278807438929</v>
          </cell>
          <cell r="B463">
            <v>9.084311179044384E-2</v>
          </cell>
          <cell r="C463" t="str">
            <v/>
          </cell>
          <cell r="D463" t="str">
            <v/>
          </cell>
        </row>
        <row r="464">
          <cell r="A464">
            <v>2.1848297042697604</v>
          </cell>
          <cell r="B464">
            <v>9.0525624127709106E-2</v>
          </cell>
          <cell r="C464" t="str">
            <v/>
          </cell>
          <cell r="D464" t="str">
            <v/>
          </cell>
        </row>
        <row r="465">
          <cell r="A465">
            <v>2.189631527795628</v>
          </cell>
          <cell r="B465">
            <v>9.0209463924062247E-2</v>
          </cell>
          <cell r="C465" t="str">
            <v/>
          </cell>
          <cell r="D465" t="str">
            <v/>
          </cell>
        </row>
        <row r="466">
          <cell r="A466">
            <v>2.1944333513214955</v>
          </cell>
          <cell r="B466">
            <v>8.9894624067662271E-2</v>
          </cell>
          <cell r="C466" t="str">
            <v/>
          </cell>
          <cell r="D466" t="str">
            <v/>
          </cell>
        </row>
        <row r="467">
          <cell r="A467">
            <v>2.1992351748473631</v>
          </cell>
          <cell r="B467">
            <v>8.9581097497219223E-2</v>
          </cell>
          <cell r="C467" t="str">
            <v/>
          </cell>
          <cell r="D467" t="str">
            <v/>
          </cell>
        </row>
        <row r="468">
          <cell r="A468">
            <v>2.2040369983732306</v>
          </cell>
          <cell r="B468">
            <v>8.926887720152589E-2</v>
          </cell>
          <cell r="C468" t="str">
            <v/>
          </cell>
          <cell r="D468" t="str">
            <v/>
          </cell>
        </row>
        <row r="469">
          <cell r="A469">
            <v>2.2088388218990982</v>
          </cell>
          <cell r="B469">
            <v>8.8957956218994952E-2</v>
          </cell>
          <cell r="C469" t="str">
            <v/>
          </cell>
          <cell r="D469" t="str">
            <v/>
          </cell>
        </row>
        <row r="470">
          <cell r="A470">
            <v>2.2136406454249657</v>
          </cell>
          <cell r="B470">
            <v>8.8648327637201443E-2</v>
          </cell>
          <cell r="C470" t="str">
            <v/>
          </cell>
          <cell r="D470" t="str">
            <v/>
          </cell>
        </row>
        <row r="471">
          <cell r="A471">
            <v>2.2184424689508333</v>
          </cell>
          <cell r="B471">
            <v>8.8339984592430601E-2</v>
          </cell>
          <cell r="C471" t="str">
            <v/>
          </cell>
          <cell r="D471" t="str">
            <v/>
          </cell>
        </row>
        <row r="472">
          <cell r="A472">
            <v>2.2232442924767009</v>
          </cell>
          <cell r="B472">
            <v>8.8032920269230541E-2</v>
          </cell>
          <cell r="C472" t="str">
            <v/>
          </cell>
          <cell r="D472" t="str">
            <v/>
          </cell>
        </row>
        <row r="473">
          <cell r="A473">
            <v>2.2280461160025684</v>
          </cell>
          <cell r="B473">
            <v>8.7727127899970614E-2</v>
          </cell>
          <cell r="C473" t="str">
            <v/>
          </cell>
          <cell r="D473" t="str">
            <v/>
          </cell>
        </row>
        <row r="474">
          <cell r="A474">
            <v>2.232847939528436</v>
          </cell>
          <cell r="B474">
            <v>8.7422600764404182E-2</v>
          </cell>
          <cell r="C474" t="str">
            <v/>
          </cell>
          <cell r="D474" t="str">
            <v/>
          </cell>
        </row>
        <row r="475">
          <cell r="A475">
            <v>2.2376497630543035</v>
          </cell>
          <cell r="B475">
            <v>8.7119332189236884E-2</v>
          </cell>
          <cell r="C475" t="str">
            <v/>
          </cell>
          <cell r="D475" t="str">
            <v/>
          </cell>
        </row>
        <row r="476">
          <cell r="A476">
            <v>2.2424515865801711</v>
          </cell>
          <cell r="B476">
            <v>8.6817315547699517E-2</v>
          </cell>
          <cell r="C476" t="str">
            <v/>
          </cell>
          <cell r="D476" t="str">
            <v/>
          </cell>
        </row>
        <row r="477">
          <cell r="A477">
            <v>2.2472534101060386</v>
          </cell>
          <cell r="B477">
            <v>8.6516544259125819E-2</v>
          </cell>
          <cell r="C477" t="str">
            <v/>
          </cell>
          <cell r="D477" t="str">
            <v/>
          </cell>
        </row>
        <row r="478">
          <cell r="A478">
            <v>2.2520552336319062</v>
          </cell>
          <cell r="B478">
            <v>8.6217011788535108E-2</v>
          </cell>
          <cell r="C478" t="str">
            <v/>
          </cell>
          <cell r="D478" t="str">
            <v/>
          </cell>
        </row>
        <row r="479">
          <cell r="A479">
            <v>2.2568570571577737</v>
          </cell>
          <cell r="B479">
            <v>8.5918711646219531E-2</v>
          </cell>
          <cell r="C479" t="str">
            <v/>
          </cell>
          <cell r="D479" t="str">
            <v/>
          </cell>
        </row>
        <row r="480">
          <cell r="A480">
            <v>2.2616588806836413</v>
          </cell>
          <cell r="B480">
            <v>8.5621637387335955E-2</v>
          </cell>
          <cell r="C480" t="str">
            <v/>
          </cell>
          <cell r="D480" t="str">
            <v/>
          </cell>
        </row>
        <row r="481">
          <cell r="A481">
            <v>2.2664607042095088</v>
          </cell>
          <cell r="B481">
            <v>8.5325782611502615E-2</v>
          </cell>
          <cell r="C481" t="str">
            <v/>
          </cell>
          <cell r="D481" t="str">
            <v/>
          </cell>
        </row>
        <row r="482">
          <cell r="A482">
            <v>2.2712625277353764</v>
          </cell>
          <cell r="B482">
            <v>8.5031140962399984E-2</v>
          </cell>
          <cell r="C482" t="str">
            <v/>
          </cell>
          <cell r="D482" t="str">
            <v/>
          </cell>
        </row>
        <row r="483">
          <cell r="A483">
            <v>2.276064351261244</v>
          </cell>
          <cell r="B483">
            <v>8.473770612737648E-2</v>
          </cell>
          <cell r="C483" t="str">
            <v/>
          </cell>
          <cell r="D483" t="str">
            <v/>
          </cell>
        </row>
        <row r="484">
          <cell r="A484">
            <v>2.2808661747871115</v>
          </cell>
          <cell r="B484">
            <v>8.4445471837058139E-2</v>
          </cell>
          <cell r="C484" t="str">
            <v/>
          </cell>
          <cell r="D484" t="str">
            <v/>
          </cell>
        </row>
        <row r="485">
          <cell r="A485">
            <v>2.2856679983129791</v>
          </cell>
          <cell r="B485">
            <v>8.4154431864963117E-2</v>
          </cell>
          <cell r="C485" t="str">
            <v/>
          </cell>
          <cell r="D485" t="str">
            <v/>
          </cell>
        </row>
        <row r="486">
          <cell r="A486">
            <v>2.2904698218388466</v>
          </cell>
          <cell r="B486">
            <v>8.3864580027119995E-2</v>
          </cell>
          <cell r="C486" t="str">
            <v/>
          </cell>
          <cell r="D486" t="str">
            <v/>
          </cell>
        </row>
        <row r="487">
          <cell r="A487">
            <v>2.2952716453647142</v>
          </cell>
          <cell r="B487">
            <v>8.3575910181690694E-2</v>
          </cell>
          <cell r="C487" t="str">
            <v/>
          </cell>
          <cell r="D487" t="str">
            <v/>
          </cell>
        </row>
        <row r="488">
          <cell r="A488">
            <v>2.3000734688905817</v>
          </cell>
          <cell r="B488">
            <v>8.3288416228597367E-2</v>
          </cell>
          <cell r="C488" t="str">
            <v/>
          </cell>
          <cell r="D488" t="str">
            <v/>
          </cell>
        </row>
        <row r="489">
          <cell r="A489">
            <v>2.3048752924164493</v>
          </cell>
          <cell r="B489">
            <v>8.3002092109153464E-2</v>
          </cell>
          <cell r="C489" t="str">
            <v/>
          </cell>
          <cell r="D489" t="str">
            <v/>
          </cell>
        </row>
        <row r="490">
          <cell r="A490">
            <v>2.3096771159423168</v>
          </cell>
          <cell r="B490">
            <v>8.2716931805698793E-2</v>
          </cell>
          <cell r="C490" t="str">
            <v/>
          </cell>
          <cell r="D490" t="str">
            <v/>
          </cell>
        </row>
        <row r="491">
          <cell r="A491">
            <v>2.3144789394681844</v>
          </cell>
          <cell r="B491">
            <v>8.2432929341238775E-2</v>
          </cell>
          <cell r="C491" t="str">
            <v/>
          </cell>
          <cell r="D491" t="str">
            <v/>
          </cell>
        </row>
        <row r="492">
          <cell r="A492">
            <v>2.3192807629940519</v>
          </cell>
          <cell r="B492">
            <v>8.2150078779087379E-2</v>
          </cell>
          <cell r="C492" t="str">
            <v/>
          </cell>
          <cell r="D492" t="str">
            <v/>
          </cell>
        </row>
        <row r="493">
          <cell r="A493">
            <v>2.3240825865199195</v>
          </cell>
          <cell r="B493">
            <v>8.1868374222514223E-2</v>
          </cell>
          <cell r="C493" t="str">
            <v/>
          </cell>
          <cell r="D493" t="str">
            <v/>
          </cell>
        </row>
        <row r="494">
          <cell r="A494">
            <v>2.3288844100457871</v>
          </cell>
          <cell r="B494">
            <v>8.1587809814395368E-2</v>
          </cell>
          <cell r="C494" t="str">
            <v/>
          </cell>
          <cell r="D494" t="str">
            <v/>
          </cell>
        </row>
        <row r="495">
          <cell r="A495">
            <v>2.3336862335716546</v>
          </cell>
          <cell r="B495">
            <v>8.1308379736867956E-2</v>
          </cell>
          <cell r="C495" t="str">
            <v/>
          </cell>
          <cell r="D495" t="str">
            <v/>
          </cell>
        </row>
        <row r="496">
          <cell r="A496">
            <v>2.3384880570975222</v>
          </cell>
          <cell r="B496">
            <v>8.1030078210988704E-2</v>
          </cell>
          <cell r="C496" t="str">
            <v/>
          </cell>
          <cell r="D496" t="str">
            <v/>
          </cell>
        </row>
        <row r="497">
          <cell r="A497">
            <v>2.3432898806233897</v>
          </cell>
          <cell r="B497">
            <v>8.0752899496395886E-2</v>
          </cell>
          <cell r="C497" t="str">
            <v/>
          </cell>
          <cell r="D497" t="str">
            <v/>
          </cell>
        </row>
        <row r="498">
          <cell r="A498">
            <v>2.3480917041492573</v>
          </cell>
          <cell r="B498">
            <v>8.0476837890975109E-2</v>
          </cell>
          <cell r="C498" t="str">
            <v/>
          </cell>
          <cell r="D498" t="str">
            <v/>
          </cell>
        </row>
        <row r="499">
          <cell r="A499">
            <v>2.3528935276751248</v>
          </cell>
          <cell r="B499">
            <v>8.0201887730528845E-2</v>
          </cell>
          <cell r="C499" t="str">
            <v/>
          </cell>
          <cell r="D499" t="str">
            <v/>
          </cell>
        </row>
        <row r="500">
          <cell r="A500">
            <v>2.3576953512009924</v>
          </cell>
          <cell r="B500">
            <v>7.9928043388449152E-2</v>
          </cell>
          <cell r="C500" t="str">
            <v/>
          </cell>
          <cell r="D500" t="str">
            <v/>
          </cell>
        </row>
        <row r="501">
          <cell r="A501">
            <v>2.3624971747268599</v>
          </cell>
          <cell r="B501">
            <v>7.9655299275394248E-2</v>
          </cell>
          <cell r="C501" t="str">
            <v/>
          </cell>
          <cell r="D501" t="str">
            <v/>
          </cell>
        </row>
        <row r="502">
          <cell r="A502">
            <v>2.3672989982527275</v>
          </cell>
          <cell r="B502">
            <v>7.9383649838968479E-2</v>
          </cell>
          <cell r="C502" t="str">
            <v/>
          </cell>
          <cell r="D502" t="str">
            <v/>
          </cell>
        </row>
        <row r="503">
          <cell r="A503">
            <v>2.372100821778595</v>
          </cell>
          <cell r="B503">
            <v>7.9113089563405542E-2</v>
          </cell>
          <cell r="C503" t="str">
            <v/>
          </cell>
          <cell r="D503" t="str">
            <v/>
          </cell>
        </row>
        <row r="504">
          <cell r="A504">
            <v>2.3769026453044626</v>
          </cell>
          <cell r="B504">
            <v>7.8843612969255294E-2</v>
          </cell>
          <cell r="C504" t="str">
            <v/>
          </cell>
          <cell r="D504" t="str">
            <v/>
          </cell>
        </row>
        <row r="505">
          <cell r="A505">
            <v>2.3817044688303302</v>
          </cell>
          <cell r="B505">
            <v>7.8575214613073818E-2</v>
          </cell>
          <cell r="C505" t="str">
            <v/>
          </cell>
          <cell r="D505" t="str">
            <v/>
          </cell>
        </row>
        <row r="506">
          <cell r="A506">
            <v>2.3865062923561977</v>
          </cell>
          <cell r="B506">
            <v>7.8307889087116861E-2</v>
          </cell>
          <cell r="C506" t="str">
            <v/>
          </cell>
          <cell r="D506" t="str">
            <v/>
          </cell>
        </row>
        <row r="507">
          <cell r="A507">
            <v>2.3913081158820653</v>
          </cell>
          <cell r="B507">
            <v>7.8041631019036342E-2</v>
          </cell>
          <cell r="C507" t="str">
            <v/>
          </cell>
          <cell r="D507" t="str">
            <v/>
          </cell>
        </row>
        <row r="508">
          <cell r="A508">
            <v>2.3961099394079328</v>
          </cell>
          <cell r="B508">
            <v>7.777643507158026E-2</v>
          </cell>
          <cell r="C508" t="str">
            <v/>
          </cell>
          <cell r="D508" t="str">
            <v/>
          </cell>
        </row>
        <row r="509">
          <cell r="A509">
            <v>2.4009117629338004</v>
          </cell>
          <cell r="B509">
            <v>7.7512295942295723E-2</v>
          </cell>
          <cell r="C509" t="str">
            <v/>
          </cell>
          <cell r="D509" t="str">
            <v/>
          </cell>
        </row>
        <row r="510">
          <cell r="A510">
            <v>2.4057135864596679</v>
          </cell>
          <cell r="B510">
            <v>7.7249208363235095E-2</v>
          </cell>
          <cell r="C510" t="str">
            <v/>
          </cell>
          <cell r="D510" t="str">
            <v/>
          </cell>
        </row>
        <row r="511">
          <cell r="A511">
            <v>2.4105154099855355</v>
          </cell>
          <cell r="B511">
            <v>7.6987167100665166E-2</v>
          </cell>
          <cell r="C511" t="str">
            <v/>
          </cell>
          <cell r="D511" t="str">
            <v/>
          </cell>
        </row>
        <row r="512">
          <cell r="A512">
            <v>2.415317233511403</v>
          </cell>
          <cell r="B512">
            <v>7.6726166954779546E-2</v>
          </cell>
          <cell r="C512" t="str">
            <v/>
          </cell>
          <cell r="D512" t="str">
            <v/>
          </cell>
        </row>
        <row r="513">
          <cell r="A513">
            <v>2.4201190570372706</v>
          </cell>
          <cell r="B513">
            <v>7.6466202759413932E-2</v>
          </cell>
          <cell r="C513" t="str">
            <v/>
          </cell>
          <cell r="D513" t="str">
            <v/>
          </cell>
        </row>
        <row r="514">
          <cell r="A514">
            <v>2.4249208805631381</v>
          </cell>
          <cell r="B514">
            <v>7.6207269381764406E-2</v>
          </cell>
          <cell r="C514" t="str">
            <v/>
          </cell>
          <cell r="D514" t="str">
            <v/>
          </cell>
        </row>
        <row r="515">
          <cell r="A515">
            <v>2.4297227040890057</v>
          </cell>
          <cell r="B515">
            <v>7.5949361722108658E-2</v>
          </cell>
          <cell r="C515" t="str">
            <v/>
          </cell>
          <cell r="D515" t="str">
            <v/>
          </cell>
        </row>
        <row r="516">
          <cell r="A516">
            <v>2.4345245276148733</v>
          </cell>
          <cell r="B516">
            <v>7.5692474713530106E-2</v>
          </cell>
          <cell r="C516" t="str">
            <v/>
          </cell>
          <cell r="D516" t="str">
            <v/>
          </cell>
        </row>
        <row r="517">
          <cell r="A517">
            <v>2.4393263511407408</v>
          </cell>
          <cell r="B517">
            <v>7.5436603321644993E-2</v>
          </cell>
          <cell r="C517" t="str">
            <v/>
          </cell>
          <cell r="D517" t="str">
            <v/>
          </cell>
        </row>
        <row r="518">
          <cell r="A518">
            <v>2.4441281746666084</v>
          </cell>
          <cell r="B518">
            <v>7.5181742544332089E-2</v>
          </cell>
          <cell r="C518" t="str">
            <v/>
          </cell>
          <cell r="D518" t="str">
            <v/>
          </cell>
        </row>
        <row r="519">
          <cell r="A519">
            <v>2.4489299981924759</v>
          </cell>
          <cell r="B519">
            <v>7.4927887411465388E-2</v>
          </cell>
          <cell r="C519" t="str">
            <v/>
          </cell>
          <cell r="D519" t="str">
            <v/>
          </cell>
        </row>
        <row r="520">
          <cell r="A520">
            <v>2.4537318217183435</v>
          </cell>
          <cell r="B520">
            <v>7.4675032984649531E-2</v>
          </cell>
          <cell r="C520" t="str">
            <v/>
          </cell>
          <cell r="D520" t="str">
            <v/>
          </cell>
        </row>
        <row r="521">
          <cell r="A521">
            <v>2.458533645244211</v>
          </cell>
          <cell r="B521">
            <v>7.4423174356957902E-2</v>
          </cell>
          <cell r="C521" t="str">
            <v/>
          </cell>
          <cell r="D521" t="str">
            <v/>
          </cell>
        </row>
        <row r="522">
          <cell r="A522">
            <v>2.4633354687700786</v>
          </cell>
          <cell r="B522">
            <v>7.4172306652673436E-2</v>
          </cell>
          <cell r="C522" t="str">
            <v/>
          </cell>
          <cell r="D522" t="str">
            <v/>
          </cell>
        </row>
        <row r="523">
          <cell r="A523">
            <v>2.4681372922959461</v>
          </cell>
          <cell r="B523">
            <v>7.3922425027032113E-2</v>
          </cell>
          <cell r="C523" t="str">
            <v/>
          </cell>
          <cell r="D523" t="str">
            <v/>
          </cell>
        </row>
        <row r="524">
          <cell r="A524">
            <v>2.4729391158218137</v>
          </cell>
          <cell r="B524">
            <v>7.3673524665969062E-2</v>
          </cell>
          <cell r="C524" t="str">
            <v/>
          </cell>
          <cell r="D524" t="str">
            <v/>
          </cell>
        </row>
        <row r="525">
          <cell r="A525">
            <v>2.4777409393476812</v>
          </cell>
          <cell r="B525">
            <v>7.3425600785867254E-2</v>
          </cell>
          <cell r="C525" t="str">
            <v/>
          </cell>
          <cell r="D525" t="str">
            <v/>
          </cell>
        </row>
        <row r="526">
          <cell r="A526">
            <v>2.4825427628735488</v>
          </cell>
          <cell r="B526">
            <v>7.3178648633308779E-2</v>
          </cell>
          <cell r="C526" t="str">
            <v/>
          </cell>
          <cell r="D526" t="str">
            <v/>
          </cell>
        </row>
        <row r="527">
          <cell r="A527">
            <v>2.4873445863994164</v>
          </cell>
          <cell r="B527">
            <v>7.2932663484828644E-2</v>
          </cell>
          <cell r="C527" t="str">
            <v/>
          </cell>
          <cell r="D527" t="str">
            <v/>
          </cell>
        </row>
        <row r="528">
          <cell r="A528">
            <v>2.4921464099252839</v>
          </cell>
          <cell r="B528">
            <v>7.2687640646671103E-2</v>
          </cell>
          <cell r="C528" t="str">
            <v/>
          </cell>
          <cell r="D528" t="str">
            <v/>
          </cell>
        </row>
        <row r="529">
          <cell r="A529">
            <v>2.4969482334511515</v>
          </cell>
          <cell r="B529">
            <v>7.2443575454548409E-2</v>
          </cell>
          <cell r="C529" t="str">
            <v/>
          </cell>
          <cell r="D529" t="str">
            <v/>
          </cell>
        </row>
        <row r="530">
          <cell r="A530">
            <v>2.501750056977019</v>
          </cell>
          <cell r="B530">
            <v>7.2200463273401988E-2</v>
          </cell>
          <cell r="C530" t="str">
            <v/>
          </cell>
          <cell r="D530" t="str">
            <v/>
          </cell>
        </row>
        <row r="531">
          <cell r="A531">
            <v>2.5065518805028866</v>
          </cell>
          <cell r="B531">
            <v>7.1958299497166131E-2</v>
          </cell>
          <cell r="C531" t="str">
            <v/>
          </cell>
          <cell r="D531" t="str">
            <v/>
          </cell>
        </row>
        <row r="532">
          <cell r="A532">
            <v>2.5113537040287541</v>
          </cell>
          <cell r="B532">
            <v>7.1717079548534027E-2</v>
          </cell>
          <cell r="C532" t="str">
            <v/>
          </cell>
          <cell r="D532" t="str">
            <v/>
          </cell>
        </row>
        <row r="533">
          <cell r="A533">
            <v>2.5161555275546217</v>
          </cell>
          <cell r="B533">
            <v>7.1476798878726003E-2</v>
          </cell>
          <cell r="C533" t="str">
            <v/>
          </cell>
          <cell r="D533" t="str">
            <v/>
          </cell>
        </row>
        <row r="534">
          <cell r="A534">
            <v>2.5209573510804892</v>
          </cell>
          <cell r="B534">
            <v>7.1237452967260362E-2</v>
          </cell>
          <cell r="C534" t="str">
            <v/>
          </cell>
          <cell r="D534" t="str">
            <v/>
          </cell>
        </row>
        <row r="535">
          <cell r="A535">
            <v>2.5257591746063568</v>
          </cell>
          <cell r="B535">
            <v>7.0999037321726285E-2</v>
          </cell>
          <cell r="C535" t="str">
            <v/>
          </cell>
          <cell r="D535" t="str">
            <v/>
          </cell>
        </row>
        <row r="536">
          <cell r="A536">
            <v>2.5305609981322243</v>
          </cell>
          <cell r="B536">
            <v>7.0761547477559111E-2</v>
          </cell>
          <cell r="C536" t="str">
            <v/>
          </cell>
          <cell r="D536" t="str">
            <v/>
          </cell>
        </row>
        <row r="537">
          <cell r="A537">
            <v>2.5353628216580919</v>
          </cell>
          <cell r="B537">
            <v>7.052497899781783E-2</v>
          </cell>
          <cell r="C537" t="str">
            <v/>
          </cell>
          <cell r="D537" t="str">
            <v/>
          </cell>
        </row>
        <row r="538">
          <cell r="A538">
            <v>2.5401646451839595</v>
          </cell>
          <cell r="B538">
            <v>7.0289327472964819E-2</v>
          </cell>
          <cell r="C538" t="str">
            <v/>
          </cell>
          <cell r="D538" t="str">
            <v/>
          </cell>
        </row>
        <row r="539">
          <cell r="A539">
            <v>2.544966468709827</v>
          </cell>
          <cell r="B539">
            <v>7.0054588520647748E-2</v>
          </cell>
          <cell r="C539" t="str">
            <v/>
          </cell>
          <cell r="D539" t="str">
            <v/>
          </cell>
        </row>
        <row r="540">
          <cell r="A540">
            <v>2.5497682922356946</v>
          </cell>
          <cell r="B540">
            <v>6.9820757785483648E-2</v>
          </cell>
          <cell r="C540" t="str">
            <v/>
          </cell>
          <cell r="D540" t="str">
            <v/>
          </cell>
        </row>
        <row r="541">
          <cell r="A541">
            <v>2.5545701157615621</v>
          </cell>
          <cell r="B541">
            <v>6.9587830938845047E-2</v>
          </cell>
          <cell r="C541" t="str">
            <v/>
          </cell>
          <cell r="D541" t="str">
            <v/>
          </cell>
        </row>
        <row r="542">
          <cell r="A542">
            <v>2.5593719392874297</v>
          </cell>
          <cell r="B542">
            <v>6.9355803678648437E-2</v>
          </cell>
          <cell r="C542" t="str">
            <v/>
          </cell>
          <cell r="D542" t="str">
            <v/>
          </cell>
        </row>
        <row r="543">
          <cell r="A543">
            <v>2.5641737628132972</v>
          </cell>
          <cell r="B543">
            <v>6.9124671729144563E-2</v>
          </cell>
          <cell r="C543" t="str">
            <v/>
          </cell>
          <cell r="D543" t="str">
            <v/>
          </cell>
        </row>
        <row r="544">
          <cell r="A544">
            <v>2.5689755863391648</v>
          </cell>
          <cell r="B544">
            <v>6.8894430840710938E-2</v>
          </cell>
          <cell r="C544" t="str">
            <v/>
          </cell>
          <cell r="D544" t="str">
            <v/>
          </cell>
        </row>
        <row r="545">
          <cell r="A545">
            <v>2.5737774098650323</v>
          </cell>
          <cell r="B545">
            <v>6.866507678964634E-2</v>
          </cell>
          <cell r="C545" t="str">
            <v/>
          </cell>
          <cell r="D545" t="str">
            <v/>
          </cell>
        </row>
        <row r="546">
          <cell r="A546">
            <v>2.5785792333908999</v>
          </cell>
          <cell r="B546">
            <v>6.8436605377967336E-2</v>
          </cell>
          <cell r="C546" t="str">
            <v/>
          </cell>
          <cell r="D546" t="str">
            <v/>
          </cell>
        </row>
        <row r="547">
          <cell r="A547">
            <v>2.5833810569167674</v>
          </cell>
          <cell r="B547">
            <v>6.8209012433206831E-2</v>
          </cell>
          <cell r="C547" t="str">
            <v/>
          </cell>
          <cell r="D547" t="str">
            <v/>
          </cell>
        </row>
        <row r="548">
          <cell r="A548">
            <v>2.588182880442635</v>
          </cell>
          <cell r="B548">
            <v>6.7982293808214481E-2</v>
          </cell>
          <cell r="C548" t="str">
            <v/>
          </cell>
          <cell r="D548" t="str">
            <v/>
          </cell>
        </row>
        <row r="549">
          <cell r="A549">
            <v>2.5929847039685026</v>
          </cell>
          <cell r="B549">
            <v>6.7756445380959179E-2</v>
          </cell>
          <cell r="C549" t="str">
            <v/>
          </cell>
          <cell r="D549" t="str">
            <v/>
          </cell>
        </row>
        <row r="550">
          <cell r="A550">
            <v>2.5977865274943701</v>
          </cell>
          <cell r="B550">
            <v>6.7531463054333371E-2</v>
          </cell>
          <cell r="C550" t="str">
            <v/>
          </cell>
          <cell r="D550" t="str">
            <v/>
          </cell>
        </row>
        <row r="551">
          <cell r="A551">
            <v>2.6025883510202377</v>
          </cell>
          <cell r="B551">
            <v>6.7307342755959315E-2</v>
          </cell>
          <cell r="C551" t="str">
            <v/>
          </cell>
          <cell r="D551" t="str">
            <v/>
          </cell>
        </row>
        <row r="552">
          <cell r="A552">
            <v>2.6073901745461052</v>
          </cell>
          <cell r="B552">
            <v>6.7084080437997184E-2</v>
          </cell>
          <cell r="C552" t="str">
            <v/>
          </cell>
          <cell r="D552" t="str">
            <v/>
          </cell>
        </row>
        <row r="553">
          <cell r="A553">
            <v>2.6121919980719728</v>
          </cell>
          <cell r="B553">
            <v>6.6861672076955092E-2</v>
          </cell>
          <cell r="C553" t="str">
            <v/>
          </cell>
          <cell r="D553" t="str">
            <v/>
          </cell>
        </row>
        <row r="554">
          <cell r="A554">
            <v>2.6169938215978403</v>
          </cell>
          <cell r="B554">
            <v>6.6640113673500853E-2</v>
          </cell>
          <cell r="C554" t="str">
            <v/>
          </cell>
          <cell r="D554" t="str">
            <v/>
          </cell>
        </row>
        <row r="555">
          <cell r="A555">
            <v>2.6217956451237079</v>
          </cell>
          <cell r="B555">
            <v>6.6419401252275606E-2</v>
          </cell>
          <cell r="C555" t="str">
            <v/>
          </cell>
          <cell r="D555" t="str">
            <v/>
          </cell>
        </row>
        <row r="556">
          <cell r="A556">
            <v>2.6265974686495754</v>
          </cell>
          <cell r="B556">
            <v>6.6199530861709266E-2</v>
          </cell>
          <cell r="C556" t="str">
            <v/>
          </cell>
          <cell r="D556" t="str">
            <v/>
          </cell>
        </row>
        <row r="557">
          <cell r="A557">
            <v>2.631399292175443</v>
          </cell>
          <cell r="B557">
            <v>6.5980498573837726E-2</v>
          </cell>
          <cell r="C557" t="str">
            <v/>
          </cell>
          <cell r="D557" t="str">
            <v/>
          </cell>
        </row>
        <row r="558">
          <cell r="A558">
            <v>2.6362011157013105</v>
          </cell>
          <cell r="B558">
            <v>6.5762300484121725E-2</v>
          </cell>
          <cell r="C558" t="str">
            <v/>
          </cell>
          <cell r="D558" t="str">
            <v/>
          </cell>
        </row>
        <row r="559">
          <cell r="A559">
            <v>2.6410029392271781</v>
          </cell>
          <cell r="B559">
            <v>6.5544932711267587E-2</v>
          </cell>
          <cell r="C559" t="str">
            <v/>
          </cell>
          <cell r="D559" t="str">
            <v/>
          </cell>
        </row>
        <row r="560">
          <cell r="A560">
            <v>2.6458047627530457</v>
          </cell>
          <cell r="B560">
            <v>6.5328391397049532E-2</v>
          </cell>
          <cell r="C560" t="str">
            <v/>
          </cell>
          <cell r="D560" t="str">
            <v/>
          </cell>
        </row>
        <row r="561">
          <cell r="A561">
            <v>2.6506065862789132</v>
          </cell>
          <cell r="B561">
            <v>6.5112672706133815E-2</v>
          </cell>
          <cell r="C561" t="str">
            <v/>
          </cell>
          <cell r="D561" t="str">
            <v/>
          </cell>
        </row>
        <row r="562">
          <cell r="A562">
            <v>2.6554084098047808</v>
          </cell>
          <cell r="B562">
            <v>6.4897772825904421E-2</v>
          </cell>
          <cell r="C562" t="str">
            <v/>
          </cell>
          <cell r="D562" t="str">
            <v/>
          </cell>
        </row>
        <row r="563">
          <cell r="A563">
            <v>2.6602102333306483</v>
          </cell>
          <cell r="B563">
            <v>6.4683687966290454E-2</v>
          </cell>
          <cell r="C563" t="str">
            <v/>
          </cell>
          <cell r="D563" t="str">
            <v/>
          </cell>
        </row>
        <row r="564">
          <cell r="A564">
            <v>2.6650120568565159</v>
          </cell>
          <cell r="B564">
            <v>6.4470414359595191E-2</v>
          </cell>
          <cell r="C564" t="str">
            <v/>
          </cell>
          <cell r="D564" t="str">
            <v/>
          </cell>
        </row>
        <row r="565">
          <cell r="A565">
            <v>2.6698138803823834</v>
          </cell>
          <cell r="B565">
            <v>6.4257948260326755E-2</v>
          </cell>
          <cell r="C565" t="str">
            <v/>
          </cell>
          <cell r="D565" t="str">
            <v/>
          </cell>
        </row>
        <row r="566">
          <cell r="A566">
            <v>2.674615703908251</v>
          </cell>
          <cell r="B566">
            <v>6.4046285945030257E-2</v>
          </cell>
          <cell r="C566" t="str">
            <v/>
          </cell>
          <cell r="D566" t="str">
            <v/>
          </cell>
        </row>
        <row r="567">
          <cell r="A567">
            <v>2.6794175274341185</v>
          </cell>
          <cell r="B567">
            <v>6.3835423712121683E-2</v>
          </cell>
          <cell r="C567" t="str">
            <v/>
          </cell>
          <cell r="D567" t="str">
            <v/>
          </cell>
        </row>
        <row r="568">
          <cell r="A568">
            <v>2.6842193509599861</v>
          </cell>
          <cell r="B568">
            <v>6.3625357881723313E-2</v>
          </cell>
          <cell r="C568" t="str">
            <v/>
          </cell>
          <cell r="D568" t="str">
            <v/>
          </cell>
        </row>
        <row r="569">
          <cell r="A569">
            <v>2.6890211744858536</v>
          </cell>
          <cell r="B569">
            <v>6.3416084795500538E-2</v>
          </cell>
          <cell r="C569" t="str">
            <v/>
          </cell>
          <cell r="D569" t="str">
            <v/>
          </cell>
        </row>
        <row r="570">
          <cell r="A570">
            <v>2.6938229980117212</v>
          </cell>
          <cell r="B570">
            <v>6.320760081650037E-2</v>
          </cell>
          <cell r="C570" t="str">
            <v/>
          </cell>
          <cell r="D570" t="str">
            <v/>
          </cell>
        </row>
        <row r="571">
          <cell r="A571">
            <v>2.6986248215375888</v>
          </cell>
          <cell r="B571">
            <v>6.2999902328991442E-2</v>
          </cell>
          <cell r="C571" t="str">
            <v/>
          </cell>
          <cell r="D571" t="str">
            <v/>
          </cell>
        </row>
        <row r="572">
          <cell r="A572">
            <v>2.7034266450634563</v>
          </cell>
          <cell r="B572">
            <v>6.2792985738305329E-2</v>
          </cell>
          <cell r="C572" t="str">
            <v/>
          </cell>
          <cell r="D572" t="str">
            <v/>
          </cell>
        </row>
        <row r="573">
          <cell r="A573">
            <v>2.7082284685893239</v>
          </cell>
          <cell r="B573">
            <v>6.2586847470679649E-2</v>
          </cell>
          <cell r="C573" t="str">
            <v/>
          </cell>
          <cell r="D573" t="str">
            <v/>
          </cell>
        </row>
        <row r="574">
          <cell r="A574">
            <v>2.7130302921151914</v>
          </cell>
          <cell r="B574">
            <v>6.2381483973102322E-2</v>
          </cell>
          <cell r="C574" t="str">
            <v/>
          </cell>
          <cell r="D574" t="str">
            <v/>
          </cell>
        </row>
        <row r="575">
          <cell r="A575">
            <v>2.717832115641059</v>
          </cell>
          <cell r="B575">
            <v>6.2176891713157406E-2</v>
          </cell>
          <cell r="C575" t="str">
            <v/>
          </cell>
          <cell r="D575" t="str">
            <v/>
          </cell>
        </row>
        <row r="576">
          <cell r="A576">
            <v>2.7226339391669265</v>
          </cell>
          <cell r="B576">
            <v>6.1973067178872375E-2</v>
          </cell>
          <cell r="C576" t="str">
            <v/>
          </cell>
          <cell r="D576" t="str">
            <v/>
          </cell>
        </row>
        <row r="577">
          <cell r="A577">
            <v>2.7274357626927941</v>
          </cell>
          <cell r="B577">
            <v>6.1770006878566805E-2</v>
          </cell>
          <cell r="C577" t="str">
            <v/>
          </cell>
          <cell r="D577" t="str">
            <v/>
          </cell>
        </row>
        <row r="578">
          <cell r="A578">
            <v>2.7322375862186616</v>
          </cell>
          <cell r="B578">
            <v>6.156770734070241E-2</v>
          </cell>
          <cell r="C578" t="str">
            <v/>
          </cell>
          <cell r="D578" t="str">
            <v/>
          </cell>
        </row>
        <row r="579">
          <cell r="A579">
            <v>2.7370394097445292</v>
          </cell>
          <cell r="B579">
            <v>6.1366165113734467E-2</v>
          </cell>
          <cell r="C579" t="str">
            <v/>
          </cell>
          <cell r="D579" t="str">
            <v/>
          </cell>
        </row>
        <row r="580">
          <cell r="A580">
            <v>2.7418412332703967</v>
          </cell>
          <cell r="B580">
            <v>6.1165376765964632E-2</v>
          </cell>
          <cell r="C580" t="str">
            <v/>
          </cell>
          <cell r="D580" t="str">
            <v/>
          </cell>
        </row>
        <row r="581">
          <cell r="A581">
            <v>2.7466430567962643</v>
          </cell>
          <cell r="B581">
            <v>6.0965338885395126E-2</v>
          </cell>
          <cell r="C581" t="str">
            <v/>
          </cell>
          <cell r="D581" t="str">
            <v/>
          </cell>
        </row>
        <row r="582">
          <cell r="A582">
            <v>2.7514448803221319</v>
          </cell>
          <cell r="B582">
            <v>6.0766048079584148E-2</v>
          </cell>
          <cell r="C582" t="str">
            <v/>
          </cell>
          <cell r="D582" t="str">
            <v/>
          </cell>
        </row>
        <row r="583">
          <cell r="A583">
            <v>2.7562467038479994</v>
          </cell>
          <cell r="B583">
            <v>6.0567500975502772E-2</v>
          </cell>
          <cell r="C583" t="str">
            <v/>
          </cell>
          <cell r="D583" t="str">
            <v/>
          </cell>
        </row>
        <row r="584">
          <cell r="A584">
            <v>2.761048527373867</v>
          </cell>
          <cell r="B584">
            <v>6.0369694219392957E-2</v>
          </cell>
          <cell r="C584" t="str">
            <v/>
          </cell>
          <cell r="D584" t="str">
            <v/>
          </cell>
        </row>
        <row r="585">
          <cell r="A585">
            <v>2.7658503508997345</v>
          </cell>
          <cell r="B585">
            <v>6.0172624476627058E-2</v>
          </cell>
          <cell r="C585" t="str">
            <v/>
          </cell>
          <cell r="D585" t="str">
            <v/>
          </cell>
        </row>
        <row r="586">
          <cell r="A586">
            <v>2.7706521744256021</v>
          </cell>
          <cell r="B586">
            <v>5.9976288431568416E-2</v>
          </cell>
          <cell r="C586" t="str">
            <v/>
          </cell>
          <cell r="D586" t="str">
            <v/>
          </cell>
        </row>
        <row r="587">
          <cell r="A587">
            <v>2.7754539979514696</v>
          </cell>
          <cell r="B587">
            <v>5.978068278743337E-2</v>
          </cell>
          <cell r="C587" t="str">
            <v/>
          </cell>
          <cell r="D587" t="str">
            <v/>
          </cell>
        </row>
        <row r="588">
          <cell r="A588">
            <v>2.7802558214773372</v>
          </cell>
          <cell r="B588">
            <v>5.9585804266154424E-2</v>
          </cell>
          <cell r="C588" t="str">
            <v/>
          </cell>
          <cell r="D588" t="str">
            <v/>
          </cell>
        </row>
        <row r="589">
          <cell r="A589">
            <v>2.7850576450032047</v>
          </cell>
          <cell r="B589">
            <v>5.9391649608244612E-2</v>
          </cell>
          <cell r="C589" t="str">
            <v/>
          </cell>
          <cell r="D589" t="str">
            <v/>
          </cell>
        </row>
        <row r="590">
          <cell r="A590">
            <v>2.7898594685290723</v>
          </cell>
          <cell r="B590">
            <v>5.9198215572663304E-2</v>
          </cell>
          <cell r="C590" t="str">
            <v/>
          </cell>
          <cell r="D590" t="str">
            <v/>
          </cell>
        </row>
        <row r="591">
          <cell r="A591">
            <v>2.7946612920549398</v>
          </cell>
          <cell r="B591">
            <v>5.9005498936682901E-2</v>
          </cell>
          <cell r="C591" t="str">
            <v/>
          </cell>
          <cell r="D591" t="str">
            <v/>
          </cell>
        </row>
        <row r="592">
          <cell r="A592">
            <v>2.7994631155808074</v>
          </cell>
          <cell r="B592">
            <v>5.8813496495756977E-2</v>
          </cell>
          <cell r="C592" t="str">
            <v/>
          </cell>
          <cell r="D592" t="str">
            <v/>
          </cell>
        </row>
        <row r="593">
          <cell r="A593">
            <v>2.804264939106675</v>
          </cell>
          <cell r="B593">
            <v>5.8622205063389513E-2</v>
          </cell>
          <cell r="C593" t="str">
            <v/>
          </cell>
          <cell r="D593" t="str">
            <v/>
          </cell>
        </row>
        <row r="594">
          <cell r="A594">
            <v>2.8090667626325425</v>
          </cell>
          <cell r="B594">
            <v>5.8431621471005314E-2</v>
          </cell>
          <cell r="C594" t="str">
            <v/>
          </cell>
          <cell r="D594" t="str">
            <v/>
          </cell>
        </row>
        <row r="595">
          <cell r="A595">
            <v>2.8138685861584101</v>
          </cell>
          <cell r="B595">
            <v>5.8241742567821476E-2</v>
          </cell>
          <cell r="C595" t="str">
            <v/>
          </cell>
          <cell r="D595" t="str">
            <v/>
          </cell>
        </row>
        <row r="596">
          <cell r="A596">
            <v>2.8186704096842776</v>
          </cell>
          <cell r="B596">
            <v>5.8052565220720324E-2</v>
          </cell>
          <cell r="C596" t="str">
            <v/>
          </cell>
          <cell r="D596" t="str">
            <v/>
          </cell>
        </row>
        <row r="597">
          <cell r="A597">
            <v>2.8234722332101452</v>
          </cell>
          <cell r="B597">
            <v>5.7864086314122987E-2</v>
          </cell>
          <cell r="C597" t="str">
            <v/>
          </cell>
          <cell r="D597" t="str">
            <v/>
          </cell>
        </row>
        <row r="598">
          <cell r="A598">
            <v>2.8282740567360127</v>
          </cell>
          <cell r="B598">
            <v>5.7676302749864558E-2</v>
          </cell>
          <cell r="C598" t="str">
            <v/>
          </cell>
          <cell r="D598" t="str">
            <v/>
          </cell>
        </row>
        <row r="599">
          <cell r="A599">
            <v>2.8330758802618803</v>
          </cell>
          <cell r="B599">
            <v>5.7489211447070074E-2</v>
          </cell>
          <cell r="C599" t="str">
            <v/>
          </cell>
          <cell r="D599" t="str">
            <v/>
          </cell>
        </row>
        <row r="600">
          <cell r="A600">
            <v>2.8378777037877478</v>
          </cell>
          <cell r="B600">
            <v>5.7302809342031774E-2</v>
          </cell>
          <cell r="C600" t="str">
            <v/>
          </cell>
          <cell r="D600" t="str">
            <v/>
          </cell>
        </row>
        <row r="601">
          <cell r="A601">
            <v>2.8426795273136154</v>
          </cell>
          <cell r="B601">
            <v>5.7117093388087251E-2</v>
          </cell>
          <cell r="C601" t="str">
            <v/>
          </cell>
          <cell r="D601" t="str">
            <v/>
          </cell>
        </row>
        <row r="602">
          <cell r="A602">
            <v>2.8474813508394829</v>
          </cell>
          <cell r="B602">
            <v>5.6932060555498862E-2</v>
          </cell>
          <cell r="C602" t="str">
            <v/>
          </cell>
          <cell r="D602" t="str">
            <v/>
          </cell>
        </row>
        <row r="603">
          <cell r="A603">
            <v>2.8522831743653505</v>
          </cell>
          <cell r="B603">
            <v>5.67477078313341E-2</v>
          </cell>
          <cell r="C603" t="str">
            <v/>
          </cell>
          <cell r="D603" t="str">
            <v/>
          </cell>
        </row>
        <row r="604">
          <cell r="A604">
            <v>2.8570849978912181</v>
          </cell>
          <cell r="B604">
            <v>5.6564032219347062E-2</v>
          </cell>
          <cell r="C604" t="str">
            <v/>
          </cell>
          <cell r="D604" t="str">
            <v/>
          </cell>
        </row>
        <row r="605">
          <cell r="A605">
            <v>2.8618868214170856</v>
          </cell>
          <cell r="B605">
            <v>5.638103073986088E-2</v>
          </cell>
          <cell r="C605" t="str">
            <v/>
          </cell>
          <cell r="D605" t="str">
            <v/>
          </cell>
        </row>
        <row r="606">
          <cell r="A606">
            <v>2.8666886449429532</v>
          </cell>
          <cell r="B606">
            <v>5.6198700429651298E-2</v>
          </cell>
          <cell r="C606" t="str">
            <v/>
          </cell>
          <cell r="D606" t="str">
            <v/>
          </cell>
        </row>
        <row r="607">
          <cell r="A607">
            <v>2.8714904684688207</v>
          </cell>
          <cell r="B607">
            <v>5.6017038341831187E-2</v>
          </cell>
          <cell r="C607" t="str">
            <v/>
          </cell>
          <cell r="D607" t="str">
            <v/>
          </cell>
        </row>
        <row r="608">
          <cell r="A608">
            <v>2.8762922919946883</v>
          </cell>
          <cell r="B608">
            <v>5.5836041545736063E-2</v>
          </cell>
          <cell r="C608" t="str">
            <v/>
          </cell>
          <cell r="D608" t="str">
            <v/>
          </cell>
        </row>
        <row r="609">
          <cell r="A609">
            <v>2.8810941155205558</v>
          </cell>
          <cell r="B609">
            <v>5.5655707126810672E-2</v>
          </cell>
          <cell r="C609" t="str">
            <v/>
          </cell>
          <cell r="D609" t="str">
            <v/>
          </cell>
        </row>
        <row r="610">
          <cell r="A610">
            <v>2.8858959390464234</v>
          </cell>
          <cell r="B610">
            <v>5.5476032186496493E-2</v>
          </cell>
          <cell r="C610" t="str">
            <v/>
          </cell>
          <cell r="D610" t="str">
            <v/>
          </cell>
        </row>
        <row r="611">
          <cell r="A611">
            <v>2.8906977625722909</v>
          </cell>
          <cell r="B611">
            <v>5.5297013842120234E-2</v>
          </cell>
          <cell r="C611" t="str">
            <v/>
          </cell>
          <cell r="D611" t="str">
            <v/>
          </cell>
        </row>
        <row r="612">
          <cell r="A612">
            <v>2.8954995860981585</v>
          </cell>
          <cell r="B612">
            <v>5.5118649226783327E-2</v>
          </cell>
          <cell r="C612" t="str">
            <v/>
          </cell>
          <cell r="D612" t="str">
            <v/>
          </cell>
        </row>
        <row r="613">
          <cell r="A613">
            <v>2.900301409624026</v>
          </cell>
          <cell r="B613">
            <v>5.4940935489252295E-2</v>
          </cell>
          <cell r="C613" t="str">
            <v/>
          </cell>
          <cell r="D613" t="str">
            <v/>
          </cell>
        </row>
        <row r="614">
          <cell r="A614">
            <v>2.9051032331498936</v>
          </cell>
          <cell r="B614">
            <v>5.4763869793850235E-2</v>
          </cell>
          <cell r="C614" t="str">
            <v/>
          </cell>
          <cell r="D614" t="str">
            <v/>
          </cell>
        </row>
        <row r="615">
          <cell r="A615">
            <v>2.9099050566757612</v>
          </cell>
          <cell r="B615">
            <v>5.4587449320349007E-2</v>
          </cell>
          <cell r="C615" t="str">
            <v/>
          </cell>
          <cell r="D615" t="str">
            <v/>
          </cell>
        </row>
        <row r="616">
          <cell r="A616">
            <v>2.9147068802016287</v>
          </cell>
          <cell r="B616">
            <v>5.4411671263862552E-2</v>
          </cell>
          <cell r="C616" t="str">
            <v/>
          </cell>
          <cell r="D616" t="str">
            <v/>
          </cell>
        </row>
        <row r="617">
          <cell r="A617">
            <v>2.9195087037274963</v>
          </cell>
          <cell r="B617">
            <v>5.4236532834741009E-2</v>
          </cell>
          <cell r="C617" t="str">
            <v/>
          </cell>
          <cell r="D617" t="str">
            <v/>
          </cell>
        </row>
        <row r="618">
          <cell r="A618">
            <v>2.9243105272533638</v>
          </cell>
          <cell r="B618">
            <v>5.4062031258465759E-2</v>
          </cell>
          <cell r="C618" t="str">
            <v/>
          </cell>
          <cell r="D618" t="str">
            <v/>
          </cell>
        </row>
        <row r="619">
          <cell r="A619">
            <v>2.9291123507792314</v>
          </cell>
          <cell r="B619">
            <v>5.3888163775545471E-2</v>
          </cell>
          <cell r="C619" t="str">
            <v/>
          </cell>
          <cell r="D619" t="str">
            <v/>
          </cell>
        </row>
        <row r="620">
          <cell r="A620">
            <v>2.9339141743050989</v>
          </cell>
          <cell r="B620">
            <v>5.3714927641412821E-2</v>
          </cell>
          <cell r="C620" t="str">
            <v/>
          </cell>
          <cell r="D620" t="str">
            <v/>
          </cell>
        </row>
        <row r="621">
          <cell r="A621">
            <v>2.9387159978309665</v>
          </cell>
          <cell r="B621">
            <v>5.3542320126322311E-2</v>
          </cell>
          <cell r="C621" t="str">
            <v/>
          </cell>
          <cell r="D621" t="str">
            <v/>
          </cell>
        </row>
        <row r="622">
          <cell r="A622">
            <v>2.943517821356834</v>
          </cell>
          <cell r="B622">
            <v>5.3370338515248861E-2</v>
          </cell>
          <cell r="C622" t="str">
            <v/>
          </cell>
          <cell r="D622" t="str">
            <v/>
          </cell>
        </row>
        <row r="623">
          <cell r="A623">
            <v>2.9483196448827016</v>
          </cell>
          <cell r="B623">
            <v>5.3198980107787244E-2</v>
          </cell>
          <cell r="C623" t="str">
            <v/>
          </cell>
          <cell r="D623" t="str">
            <v/>
          </cell>
        </row>
        <row r="624">
          <cell r="A624">
            <v>2.9531214684085692</v>
          </cell>
          <cell r="B624">
            <v>5.3028242218052399E-2</v>
          </cell>
          <cell r="C624" t="str">
            <v/>
          </cell>
          <cell r="D624" t="str">
            <v/>
          </cell>
        </row>
        <row r="625">
          <cell r="A625">
            <v>2.9579232919344367</v>
          </cell>
          <cell r="B625">
            <v>5.2858122174580621E-2</v>
          </cell>
          <cell r="C625" t="str">
            <v/>
          </cell>
          <cell r="D625" t="str">
            <v/>
          </cell>
        </row>
        <row r="626">
          <cell r="A626">
            <v>2.9627251154603043</v>
          </cell>
          <cell r="B626">
            <v>5.2688617320231536E-2</v>
          </cell>
          <cell r="C626" t="str">
            <v/>
          </cell>
          <cell r="D626" t="str">
            <v/>
          </cell>
        </row>
        <row r="627">
          <cell r="A627">
            <v>2.9675269389861718</v>
          </cell>
          <cell r="B627">
            <v>5.2519725012090901E-2</v>
          </cell>
          <cell r="C627" t="str">
            <v/>
          </cell>
          <cell r="D627" t="str">
            <v/>
          </cell>
        </row>
        <row r="628">
          <cell r="A628">
            <v>2.9723287625120394</v>
          </cell>
          <cell r="B628">
            <v>5.2351442621374311E-2</v>
          </cell>
          <cell r="C628" t="str">
            <v/>
          </cell>
          <cell r="D628" t="str">
            <v/>
          </cell>
        </row>
        <row r="629">
          <cell r="A629">
            <v>2.9771305860379069</v>
          </cell>
          <cell r="B629">
            <v>5.2183767533331593E-2</v>
          </cell>
          <cell r="C629" t="str">
            <v/>
          </cell>
          <cell r="D629" t="str">
            <v/>
          </cell>
        </row>
        <row r="630">
          <cell r="A630">
            <v>2.9819324095637745</v>
          </cell>
          <cell r="B630">
            <v>5.2016697147152062E-2</v>
          </cell>
          <cell r="C630" t="str">
            <v/>
          </cell>
          <cell r="D630" t="str">
            <v/>
          </cell>
        </row>
        <row r="631">
          <cell r="A631">
            <v>2.986734233089642</v>
          </cell>
          <cell r="B631">
            <v>5.1850228875870603E-2</v>
          </cell>
          <cell r="C631" t="str">
            <v/>
          </cell>
          <cell r="D631" t="str">
            <v/>
          </cell>
        </row>
        <row r="632">
          <cell r="A632">
            <v>2.9915360566155096</v>
          </cell>
          <cell r="B632">
            <v>5.1684360146274512E-2</v>
          </cell>
          <cell r="C632" t="str">
            <v/>
          </cell>
          <cell r="D632" t="str">
            <v/>
          </cell>
        </row>
        <row r="633">
          <cell r="A633">
            <v>2.9963378801413771</v>
          </cell>
          <cell r="B633">
            <v>5.1519088398811079E-2</v>
          </cell>
          <cell r="C633" t="str">
            <v/>
          </cell>
          <cell r="D633" t="str">
            <v/>
          </cell>
        </row>
        <row r="634">
          <cell r="A634">
            <v>3.0011397036672447</v>
          </cell>
          <cell r="B634">
            <v>5.1354411087495944E-2</v>
          </cell>
          <cell r="C634" t="str">
            <v/>
          </cell>
          <cell r="D634" t="str">
            <v/>
          </cell>
        </row>
        <row r="635">
          <cell r="A635">
            <v>3.0059415271931123</v>
          </cell>
          <cell r="B635">
            <v>5.119032567982236E-2</v>
          </cell>
          <cell r="C635" t="str">
            <v/>
          </cell>
          <cell r="D635" t="str">
            <v/>
          </cell>
        </row>
        <row r="636">
          <cell r="A636">
            <v>3.0107433507189798</v>
          </cell>
          <cell r="B636">
            <v>5.1026829656670984E-2</v>
          </cell>
          <cell r="C636" t="str">
            <v/>
          </cell>
          <cell r="D636" t="str">
            <v/>
          </cell>
        </row>
        <row r="637">
          <cell r="A637">
            <v>3.0155451742448474</v>
          </cell>
          <cell r="B637">
            <v>5.0863920512220571E-2</v>
          </cell>
          <cell r="C637" t="str">
            <v/>
          </cell>
          <cell r="D637" t="str">
            <v/>
          </cell>
        </row>
        <row r="638">
          <cell r="A638">
            <v>3.0203469977707149</v>
          </cell>
          <cell r="B638">
            <v>5.070159575385938E-2</v>
          </cell>
          <cell r="C638" t="str">
            <v/>
          </cell>
          <cell r="D638" t="str">
            <v/>
          </cell>
        </row>
        <row r="639">
          <cell r="A639">
            <v>3.0251488212965825</v>
          </cell>
          <cell r="B639">
            <v>5.0539852902097275E-2</v>
          </cell>
          <cell r="C639" t="str">
            <v/>
          </cell>
          <cell r="D639" t="str">
            <v/>
          </cell>
        </row>
        <row r="640">
          <cell r="A640">
            <v>3.02995064482245</v>
          </cell>
          <cell r="B640">
            <v>5.0378689490478572E-2</v>
          </cell>
          <cell r="C640" t="str">
            <v/>
          </cell>
          <cell r="D640" t="str">
            <v/>
          </cell>
        </row>
        <row r="641">
          <cell r="A641">
            <v>3.0347524683483176</v>
          </cell>
          <cell r="B641">
            <v>5.0218103065495644E-2</v>
          </cell>
          <cell r="C641" t="str">
            <v/>
          </cell>
          <cell r="D641" t="str">
            <v/>
          </cell>
        </row>
        <row r="642">
          <cell r="A642">
            <v>3.0395542918741851</v>
          </cell>
          <cell r="B642">
            <v>5.0058091186503187E-2</v>
          </cell>
          <cell r="C642" t="str">
            <v/>
          </cell>
          <cell r="D642" t="str">
            <v/>
          </cell>
        </row>
        <row r="643">
          <cell r="A643">
            <v>3.0443561154000527</v>
          </cell>
          <cell r="B643">
            <v>4.9898651425633142E-2</v>
          </cell>
          <cell r="C643" t="str">
            <v/>
          </cell>
          <cell r="D643" t="str">
            <v/>
          </cell>
        </row>
        <row r="644">
          <cell r="A644">
            <v>3.0491579389259202</v>
          </cell>
          <cell r="B644">
            <v>4.9739781367710505E-2</v>
          </cell>
          <cell r="C644" t="str">
            <v/>
          </cell>
          <cell r="D644" t="str">
            <v/>
          </cell>
        </row>
        <row r="645">
          <cell r="A645">
            <v>3.0539597624517878</v>
          </cell>
          <cell r="B645">
            <v>4.9581478610169573E-2</v>
          </cell>
          <cell r="C645" t="str">
            <v/>
          </cell>
          <cell r="D645" t="str">
            <v/>
          </cell>
        </row>
        <row r="646">
          <cell r="A646">
            <v>3.0587615859776554</v>
          </cell>
          <cell r="B646">
            <v>4.9423740762971097E-2</v>
          </cell>
          <cell r="C646" t="str">
            <v/>
          </cell>
          <cell r="D646" t="str">
            <v/>
          </cell>
        </row>
        <row r="647">
          <cell r="A647">
            <v>3.0635634095035229</v>
          </cell>
          <cell r="B647">
            <v>4.9266565448519935E-2</v>
          </cell>
          <cell r="C647" t="str">
            <v/>
          </cell>
          <cell r="D647" t="str">
            <v/>
          </cell>
        </row>
        <row r="648">
          <cell r="A648">
            <v>3.0683652330293905</v>
          </cell>
          <cell r="B648">
            <v>4.9109950301583528E-2</v>
          </cell>
          <cell r="C648" t="str">
            <v/>
          </cell>
          <cell r="D648" t="str">
            <v/>
          </cell>
        </row>
        <row r="649">
          <cell r="A649">
            <v>3.073167056555258</v>
          </cell>
          <cell r="B649">
            <v>4.8953892969210912E-2</v>
          </cell>
          <cell r="C649" t="str">
            <v/>
          </cell>
          <cell r="D649" t="str">
            <v/>
          </cell>
        </row>
        <row r="650">
          <cell r="A650">
            <v>3.0779688800811256</v>
          </cell>
          <cell r="B650">
            <v>4.8798391110652484E-2</v>
          </cell>
          <cell r="C650" t="str">
            <v/>
          </cell>
          <cell r="D650" t="str">
            <v/>
          </cell>
        </row>
        <row r="651">
          <cell r="A651">
            <v>3.0827707036069931</v>
          </cell>
          <cell r="B651">
            <v>4.8643442397280336E-2</v>
          </cell>
          <cell r="C651" t="str">
            <v/>
          </cell>
          <cell r="D651" t="str">
            <v/>
          </cell>
        </row>
        <row r="652">
          <cell r="A652">
            <v>3.0875725271328607</v>
          </cell>
          <cell r="B652">
            <v>4.8489044512509336E-2</v>
          </cell>
          <cell r="C652" t="str">
            <v/>
          </cell>
          <cell r="D652" t="str">
            <v/>
          </cell>
        </row>
        <row r="653">
          <cell r="A653">
            <v>3.0923743506587282</v>
          </cell>
          <cell r="B653">
            <v>4.8335195151718711E-2</v>
          </cell>
          <cell r="C653" t="str">
            <v/>
          </cell>
          <cell r="D653" t="str">
            <v/>
          </cell>
        </row>
        <row r="654">
          <cell r="A654">
            <v>3.0971761741845958</v>
          </cell>
          <cell r="B654">
            <v>4.8181892022174405E-2</v>
          </cell>
          <cell r="C654" t="str">
            <v/>
          </cell>
          <cell r="D654" t="str">
            <v/>
          </cell>
        </row>
        <row r="655">
          <cell r="A655">
            <v>3.1019779977104633</v>
          </cell>
          <cell r="B655">
            <v>4.8029132842951953E-2</v>
          </cell>
          <cell r="C655" t="str">
            <v/>
          </cell>
          <cell r="D655" t="str">
            <v/>
          </cell>
        </row>
        <row r="656">
          <cell r="A656">
            <v>3.1067798212363309</v>
          </cell>
          <cell r="B656">
            <v>4.7876915344860042E-2</v>
          </cell>
          <cell r="C656" t="str">
            <v/>
          </cell>
          <cell r="D656" t="str">
            <v/>
          </cell>
        </row>
        <row r="657">
          <cell r="A657">
            <v>3.1115816447621985</v>
          </cell>
          <cell r="B657">
            <v>4.7725237270364651E-2</v>
          </cell>
          <cell r="C657" t="str">
            <v/>
          </cell>
          <cell r="D657" t="str">
            <v/>
          </cell>
        </row>
        <row r="658">
          <cell r="A658">
            <v>3.116383468288066</v>
          </cell>
          <cell r="B658">
            <v>4.7574096373513806E-2</v>
          </cell>
          <cell r="C658" t="str">
            <v/>
          </cell>
          <cell r="D658" t="str">
            <v/>
          </cell>
        </row>
        <row r="659">
          <cell r="A659">
            <v>3.1211852918139336</v>
          </cell>
          <cell r="B659">
            <v>4.7423490419862935E-2</v>
          </cell>
          <cell r="C659" t="str">
            <v/>
          </cell>
          <cell r="D659" t="str">
            <v/>
          </cell>
        </row>
        <row r="660">
          <cell r="A660">
            <v>3.1259871153398011</v>
          </cell>
          <cell r="B660">
            <v>4.7273417186400858E-2</v>
          </cell>
          <cell r="C660" t="str">
            <v/>
          </cell>
          <cell r="D660" t="str">
            <v/>
          </cell>
        </row>
        <row r="661">
          <cell r="A661">
            <v>3.1307889388656687</v>
          </cell>
          <cell r="B661">
            <v>4.7123874461476291E-2</v>
          </cell>
          <cell r="C661" t="str">
            <v/>
          </cell>
          <cell r="D661" t="str">
            <v/>
          </cell>
        </row>
        <row r="662">
          <cell r="A662">
            <v>3.1355907623915362</v>
          </cell>
          <cell r="B662">
            <v>4.6974860044725009E-2</v>
          </cell>
          <cell r="C662" t="str">
            <v/>
          </cell>
          <cell r="D662" t="str">
            <v/>
          </cell>
        </row>
        <row r="663">
          <cell r="A663">
            <v>3.1403925859174038</v>
          </cell>
          <cell r="B663">
            <v>4.6826371746997546E-2</v>
          </cell>
          <cell r="C663" t="str">
            <v/>
          </cell>
          <cell r="D663" t="str">
            <v/>
          </cell>
        </row>
        <row r="664">
          <cell r="A664">
            <v>3.1451944094432713</v>
          </cell>
          <cell r="B664">
            <v>4.6678407390287467E-2</v>
          </cell>
          <cell r="C664" t="str">
            <v/>
          </cell>
          <cell r="D664" t="str">
            <v/>
          </cell>
        </row>
        <row r="665">
          <cell r="A665">
            <v>3.1499962329691389</v>
          </cell>
          <cell r="B665">
            <v>4.6530964807660252E-2</v>
          </cell>
          <cell r="C665" t="str">
            <v/>
          </cell>
          <cell r="D665" t="str">
            <v/>
          </cell>
        </row>
        <row r="666">
          <cell r="A666">
            <v>3.1547980564950064</v>
          </cell>
          <cell r="B666">
            <v>4.6384041843182691E-2</v>
          </cell>
          <cell r="C666" t="str">
            <v/>
          </cell>
          <cell r="D666" t="str">
            <v/>
          </cell>
        </row>
        <row r="667">
          <cell r="A667">
            <v>3.159599880020874</v>
          </cell>
          <cell r="B667">
            <v>4.6237636351852858E-2</v>
          </cell>
          <cell r="C667" t="str">
            <v/>
          </cell>
          <cell r="D667" t="str">
            <v/>
          </cell>
        </row>
        <row r="668">
          <cell r="A668">
            <v>3.1644017035467416</v>
          </cell>
          <cell r="B668">
            <v>4.6091746199530645E-2</v>
          </cell>
          <cell r="C668" t="str">
            <v/>
          </cell>
          <cell r="D668" t="str">
            <v/>
          </cell>
        </row>
        <row r="669">
          <cell r="A669">
            <v>3.1692035270726091</v>
          </cell>
          <cell r="B669">
            <v>4.5946369262868825E-2</v>
          </cell>
          <cell r="C669" t="str">
            <v/>
          </cell>
          <cell r="D669" t="str">
            <v/>
          </cell>
        </row>
        <row r="670">
          <cell r="A670">
            <v>3.1740053505984767</v>
          </cell>
          <cell r="B670">
            <v>4.5801503429244696E-2</v>
          </cell>
          <cell r="C670" t="str">
            <v/>
          </cell>
          <cell r="D670" t="str">
            <v/>
          </cell>
        </row>
        <row r="671">
          <cell r="A671">
            <v>3.1788071741243442</v>
          </cell>
          <cell r="B671">
            <v>4.5657146596692191E-2</v>
          </cell>
          <cell r="C671" t="str">
            <v/>
          </cell>
          <cell r="D671" t="str">
            <v/>
          </cell>
        </row>
        <row r="672">
          <cell r="A672">
            <v>3.1836089976502118</v>
          </cell>
          <cell r="B672">
            <v>4.5513296673834559E-2</v>
          </cell>
          <cell r="C672" t="str">
            <v/>
          </cell>
          <cell r="D672" t="str">
            <v/>
          </cell>
        </row>
        <row r="673">
          <cell r="A673">
            <v>3.1884108211760793</v>
          </cell>
          <cell r="B673">
            <v>4.5369951579817658E-2</v>
          </cell>
          <cell r="C673" t="str">
            <v/>
          </cell>
          <cell r="D673" t="str">
            <v/>
          </cell>
        </row>
        <row r="674">
          <cell r="A674">
            <v>3.1932126447019469</v>
          </cell>
          <cell r="B674">
            <v>4.5227109244243564E-2</v>
          </cell>
          <cell r="C674" t="str">
            <v/>
          </cell>
          <cell r="D674" t="str">
            <v/>
          </cell>
        </row>
        <row r="675">
          <cell r="A675">
            <v>3.1980144682278144</v>
          </cell>
          <cell r="B675">
            <v>4.5084767607104906E-2</v>
          </cell>
          <cell r="C675" t="str">
            <v/>
          </cell>
          <cell r="D675" t="str">
            <v/>
          </cell>
        </row>
        <row r="676">
          <cell r="A676">
            <v>3.202816291753682</v>
          </cell>
          <cell r="B676">
            <v>4.4942924618719612E-2</v>
          </cell>
          <cell r="C676" t="str">
            <v/>
          </cell>
          <cell r="D676" t="str">
            <v/>
          </cell>
        </row>
        <row r="677">
          <cell r="A677">
            <v>3.2076181152795495</v>
          </cell>
          <cell r="B677">
            <v>4.4801578239666136E-2</v>
          </cell>
          <cell r="C677" t="str">
            <v/>
          </cell>
          <cell r="D677" t="str">
            <v/>
          </cell>
        </row>
        <row r="678">
          <cell r="A678">
            <v>3.2124199388054171</v>
          </cell>
          <cell r="B678">
            <v>4.4660726440719278E-2</v>
          </cell>
          <cell r="C678" t="str">
            <v/>
          </cell>
          <cell r="D678" t="str">
            <v/>
          </cell>
        </row>
        <row r="679">
          <cell r="A679">
            <v>3.2172217623312847</v>
          </cell>
          <cell r="B679">
            <v>4.4520367202786425E-2</v>
          </cell>
          <cell r="C679" t="str">
            <v/>
          </cell>
          <cell r="D679" t="str">
            <v/>
          </cell>
        </row>
        <row r="680">
          <cell r="A680">
            <v>3.2220235858571522</v>
          </cell>
          <cell r="B680">
            <v>4.4380498516844294E-2</v>
          </cell>
          <cell r="C680" t="str">
            <v/>
          </cell>
          <cell r="D680" t="str">
            <v/>
          </cell>
        </row>
        <row r="681">
          <cell r="A681">
            <v>3.2268254093830198</v>
          </cell>
          <cell r="B681">
            <v>4.4241118383876246E-2</v>
          </cell>
          <cell r="C681" t="str">
            <v/>
          </cell>
          <cell r="D681" t="str">
            <v/>
          </cell>
        </row>
        <row r="682">
          <cell r="A682">
            <v>3.2316272329088873</v>
          </cell>
          <cell r="B682">
            <v>4.4102224814809944E-2</v>
          </cell>
          <cell r="C682" t="str">
            <v/>
          </cell>
          <cell r="D682" t="str">
            <v/>
          </cell>
        </row>
        <row r="683">
          <cell r="A683">
            <v>3.2364290564347549</v>
          </cell>
          <cell r="B683">
            <v>4.396381583045559E-2</v>
          </cell>
          <cell r="C683" t="str">
            <v/>
          </cell>
          <cell r="D683" t="str">
            <v/>
          </cell>
        </row>
        <row r="684">
          <cell r="A684">
            <v>3.2412308799606224</v>
          </cell>
          <cell r="B684">
            <v>4.3825889461444639E-2</v>
          </cell>
          <cell r="C684" t="str">
            <v/>
          </cell>
          <cell r="D684" t="str">
            <v/>
          </cell>
        </row>
        <row r="685">
          <cell r="A685">
            <v>3.24603270348649</v>
          </cell>
          <cell r="B685">
            <v>4.3688443748168923E-2</v>
          </cell>
          <cell r="C685" t="str">
            <v/>
          </cell>
          <cell r="D685" t="str">
            <v/>
          </cell>
        </row>
        <row r="686">
          <cell r="A686">
            <v>3.2508345270123575</v>
          </cell>
          <cell r="B686">
            <v>4.3551476740720303E-2</v>
          </cell>
          <cell r="C686" t="str">
            <v/>
          </cell>
          <cell r="D686" t="str">
            <v/>
          </cell>
        </row>
        <row r="687">
          <cell r="A687">
            <v>3.2556363505382251</v>
          </cell>
          <cell r="B687">
            <v>4.3414986498830722E-2</v>
          </cell>
          <cell r="C687" t="str">
            <v/>
          </cell>
          <cell r="D687" t="str">
            <v/>
          </cell>
        </row>
        <row r="688">
          <cell r="A688">
            <v>3.2604381740640926</v>
          </cell>
          <cell r="B688">
            <v>4.3278971091812779E-2</v>
          </cell>
          <cell r="C688" t="str">
            <v/>
          </cell>
          <cell r="D688" t="str">
            <v/>
          </cell>
        </row>
        <row r="689">
          <cell r="A689">
            <v>3.2652399975899602</v>
          </cell>
          <cell r="B689">
            <v>4.3143428598500719E-2</v>
          </cell>
          <cell r="C689" t="str">
            <v/>
          </cell>
          <cell r="D689" t="str">
            <v/>
          </cell>
        </row>
        <row r="690">
          <cell r="A690">
            <v>3.2700418211158278</v>
          </cell>
          <cell r="B690">
            <v>4.3008357107191836E-2</v>
          </cell>
          <cell r="C690" t="str">
            <v/>
          </cell>
          <cell r="D690" t="str">
            <v/>
          </cell>
        </row>
        <row r="691">
          <cell r="A691">
            <v>3.2748436446416953</v>
          </cell>
          <cell r="B691">
            <v>4.2873754715588457E-2</v>
          </cell>
          <cell r="C691" t="str">
            <v/>
          </cell>
          <cell r="D691" t="str">
            <v/>
          </cell>
        </row>
        <row r="692">
          <cell r="A692">
            <v>3.2796454681675629</v>
          </cell>
          <cell r="B692">
            <v>4.2739619530740194E-2</v>
          </cell>
          <cell r="C692" t="str">
            <v/>
          </cell>
          <cell r="D692" t="str">
            <v/>
          </cell>
        </row>
        <row r="693">
          <cell r="A693">
            <v>3.2844472916934304</v>
          </cell>
          <cell r="B693">
            <v>4.2605949668986745E-2</v>
          </cell>
          <cell r="C693" t="str">
            <v/>
          </cell>
          <cell r="D693" t="str">
            <v/>
          </cell>
        </row>
        <row r="694">
          <cell r="A694">
            <v>3.289249115219298</v>
          </cell>
          <cell r="B694">
            <v>4.2472743255901099E-2</v>
          </cell>
          <cell r="C694" t="str">
            <v/>
          </cell>
          <cell r="D694" t="str">
            <v/>
          </cell>
        </row>
        <row r="695">
          <cell r="A695">
            <v>3.2940509387451655</v>
          </cell>
          <cell r="B695">
            <v>4.2339998426233143E-2</v>
          </cell>
          <cell r="C695" t="str">
            <v/>
          </cell>
          <cell r="D695" t="str">
            <v/>
          </cell>
        </row>
        <row r="696">
          <cell r="A696">
            <v>3.2988527622710331</v>
          </cell>
          <cell r="B696">
            <v>4.220771332385375E-2</v>
          </cell>
          <cell r="C696" t="str">
            <v/>
          </cell>
          <cell r="D696" t="str">
            <v/>
          </cell>
        </row>
        <row r="697">
          <cell r="A697">
            <v>3.3036545857969006</v>
          </cell>
          <cell r="B697">
            <v>4.2075886101699274E-2</v>
          </cell>
          <cell r="C697" t="str">
            <v/>
          </cell>
          <cell r="D697" t="str">
            <v/>
          </cell>
        </row>
        <row r="698">
          <cell r="A698">
            <v>3.3084564093227682</v>
          </cell>
          <cell r="B698">
            <v>4.1944514921716358E-2</v>
          </cell>
          <cell r="C698" t="str">
            <v/>
          </cell>
          <cell r="D698" t="str">
            <v/>
          </cell>
        </row>
        <row r="699">
          <cell r="A699">
            <v>3.3132582328486357</v>
          </cell>
          <cell r="B699">
            <v>4.1813597954807387E-2</v>
          </cell>
          <cell r="C699" t="str">
            <v/>
          </cell>
          <cell r="D699" t="str">
            <v/>
          </cell>
        </row>
        <row r="700">
          <cell r="A700">
            <v>3.3180600563745033</v>
          </cell>
          <cell r="B700">
            <v>4.1683133380776068E-2</v>
          </cell>
          <cell r="C700" t="str">
            <v/>
          </cell>
          <cell r="D700" t="str">
            <v/>
          </cell>
        </row>
        <row r="701">
          <cell r="A701">
            <v>3.3228618799003709</v>
          </cell>
          <cell r="B701">
            <v>4.1553119388273628E-2</v>
          </cell>
          <cell r="C701" t="str">
            <v/>
          </cell>
          <cell r="D701" t="str">
            <v/>
          </cell>
        </row>
        <row r="702">
          <cell r="A702">
            <v>3.3276637034262384</v>
          </cell>
          <cell r="B702">
            <v>4.1423554174745372E-2</v>
          </cell>
          <cell r="C702" t="str">
            <v/>
          </cell>
          <cell r="D702" t="str">
            <v/>
          </cell>
        </row>
        <row r="703">
          <cell r="A703">
            <v>3.332465526952106</v>
          </cell>
          <cell r="B703">
            <v>4.1294435946377515E-2</v>
          </cell>
          <cell r="C703" t="str">
            <v/>
          </cell>
          <cell r="D703" t="str">
            <v/>
          </cell>
        </row>
        <row r="704">
          <cell r="A704">
            <v>3.3372673504779735</v>
          </cell>
          <cell r="B704">
            <v>4.1165762918044607E-2</v>
          </cell>
          <cell r="C704" t="str">
            <v/>
          </cell>
          <cell r="D704" t="str">
            <v/>
          </cell>
        </row>
        <row r="705">
          <cell r="A705">
            <v>3.3420691740038411</v>
          </cell>
          <cell r="B705">
            <v>4.1037533313257199E-2</v>
          </cell>
          <cell r="C705" t="str">
            <v/>
          </cell>
          <cell r="D705" t="str">
            <v/>
          </cell>
        </row>
        <row r="706">
          <cell r="A706">
            <v>3.3468709975297086</v>
          </cell>
          <cell r="B706">
            <v>4.0909745364109955E-2</v>
          </cell>
          <cell r="C706" t="str">
            <v/>
          </cell>
          <cell r="D706" t="str">
            <v/>
          </cell>
        </row>
        <row r="707">
          <cell r="A707">
            <v>3.3516728210555762</v>
          </cell>
          <cell r="B707">
            <v>4.0782397311230116E-2</v>
          </cell>
          <cell r="C707" t="str">
            <v/>
          </cell>
          <cell r="D707" t="str">
            <v/>
          </cell>
        </row>
        <row r="708">
          <cell r="A708">
            <v>3.3564746445814437</v>
          </cell>
          <cell r="B708">
            <v>4.0655487403726466E-2</v>
          </cell>
          <cell r="C708" t="str">
            <v/>
          </cell>
          <cell r="D708" t="str">
            <v/>
          </cell>
        </row>
        <row r="709">
          <cell r="A709">
            <v>3.3612764681073113</v>
          </cell>
          <cell r="B709">
            <v>4.0529013899138433E-2</v>
          </cell>
          <cell r="C709" t="str">
            <v/>
          </cell>
          <cell r="D709" t="str">
            <v/>
          </cell>
        </row>
        <row r="710">
          <cell r="A710">
            <v>3.3660782916331788</v>
          </cell>
          <cell r="B710">
            <v>4.0402975063385867E-2</v>
          </cell>
          <cell r="C710" t="str">
            <v/>
          </cell>
          <cell r="D710" t="str">
            <v/>
          </cell>
        </row>
        <row r="711">
          <cell r="A711">
            <v>3.3708801151590464</v>
          </cell>
          <cell r="B711">
            <v>4.0277369170718925E-2</v>
          </cell>
          <cell r="C711" t="str">
            <v/>
          </cell>
          <cell r="D711" t="str">
            <v/>
          </cell>
        </row>
        <row r="712">
          <cell r="A712">
            <v>3.375681938684914</v>
          </cell>
          <cell r="B712">
            <v>4.0152194503668477E-2</v>
          </cell>
          <cell r="C712" t="str">
            <v/>
          </cell>
          <cell r="D712" t="str">
            <v/>
          </cell>
        </row>
        <row r="713">
          <cell r="A713">
            <v>3.3804837622107815</v>
          </cell>
          <cell r="B713">
            <v>4.002744935299684E-2</v>
          </cell>
          <cell r="C713" t="str">
            <v/>
          </cell>
          <cell r="D713" t="str">
            <v/>
          </cell>
        </row>
        <row r="714">
          <cell r="A714">
            <v>3.3852855857366491</v>
          </cell>
          <cell r="B714">
            <v>3.9903132017648869E-2</v>
          </cell>
          <cell r="C714" t="str">
            <v/>
          </cell>
          <cell r="D714" t="str">
            <v/>
          </cell>
        </row>
        <row r="715">
          <cell r="A715">
            <v>3.3900874092625166</v>
          </cell>
          <cell r="B715">
            <v>3.9779240804703395E-2</v>
          </cell>
          <cell r="C715" t="str">
            <v/>
          </cell>
          <cell r="D715" t="str">
            <v/>
          </cell>
        </row>
        <row r="716">
          <cell r="A716">
            <v>3.3948892327883842</v>
          </cell>
          <cell r="B716">
            <v>3.9655774029325019E-2</v>
          </cell>
          <cell r="C716" t="str">
            <v/>
          </cell>
          <cell r="D716" t="str">
            <v/>
          </cell>
        </row>
        <row r="717">
          <cell r="A717">
            <v>3.3996910563142517</v>
          </cell>
          <cell r="B717">
            <v>3.9532730014716314E-2</v>
          </cell>
          <cell r="C717" t="str">
            <v/>
          </cell>
          <cell r="D717" t="str">
            <v/>
          </cell>
        </row>
        <row r="718">
          <cell r="A718">
            <v>3.4044928798401193</v>
          </cell>
          <cell r="B718">
            <v>3.9410107092070282E-2</v>
          </cell>
          <cell r="C718" t="str">
            <v/>
          </cell>
          <cell r="D718" t="str">
            <v/>
          </cell>
        </row>
        <row r="719">
          <cell r="A719">
            <v>3.4092947033659868</v>
          </cell>
          <cell r="B719">
            <v>3.9287903600523227E-2</v>
          </cell>
          <cell r="C719" t="str">
            <v/>
          </cell>
          <cell r="D719" t="str">
            <v/>
          </cell>
        </row>
        <row r="720">
          <cell r="A720">
            <v>3.4140965268918544</v>
          </cell>
          <cell r="B720">
            <v>3.9166117887107943E-2</v>
          </cell>
          <cell r="C720" t="str">
            <v/>
          </cell>
          <cell r="D720" t="str">
            <v/>
          </cell>
        </row>
        <row r="721">
          <cell r="A721">
            <v>3.4188983504177219</v>
          </cell>
          <cell r="B721">
            <v>3.9044748306707261E-2</v>
          </cell>
          <cell r="C721" t="str">
            <v/>
          </cell>
          <cell r="D721" t="str">
            <v/>
          </cell>
        </row>
        <row r="722">
          <cell r="A722">
            <v>3.4237001739435895</v>
          </cell>
          <cell r="B722">
            <v>3.8923793222007938E-2</v>
          </cell>
          <cell r="C722" t="str">
            <v/>
          </cell>
          <cell r="D722" t="str">
            <v/>
          </cell>
        </row>
        <row r="723">
          <cell r="A723">
            <v>3.4285019974694571</v>
          </cell>
          <cell r="B723">
            <v>3.8803251003454803E-2</v>
          </cell>
          <cell r="C723" t="str">
            <v/>
          </cell>
          <cell r="D723" t="str">
            <v/>
          </cell>
        </row>
        <row r="724">
          <cell r="A724">
            <v>3.4333038209953246</v>
          </cell>
          <cell r="B724">
            <v>3.8683120029205341E-2</v>
          </cell>
          <cell r="C724" t="str">
            <v/>
          </cell>
          <cell r="D724" t="str">
            <v/>
          </cell>
        </row>
        <row r="725">
          <cell r="A725">
            <v>3.4381056445211922</v>
          </cell>
          <cell r="B725">
            <v>3.8563398685084592E-2</v>
          </cell>
          <cell r="C725" t="str">
            <v/>
          </cell>
          <cell r="D725" t="str">
            <v/>
          </cell>
        </row>
        <row r="726">
          <cell r="A726">
            <v>3.4429074680470597</v>
          </cell>
          <cell r="B726">
            <v>3.8444085364540227E-2</v>
          </cell>
          <cell r="C726" t="str">
            <v/>
          </cell>
          <cell r="D726" t="str">
            <v/>
          </cell>
        </row>
        <row r="727">
          <cell r="A727">
            <v>3.4477092915729273</v>
          </cell>
          <cell r="B727">
            <v>3.8325178468598203E-2</v>
          </cell>
          <cell r="C727" t="str">
            <v/>
          </cell>
          <cell r="D727" t="str">
            <v/>
          </cell>
        </row>
        <row r="728">
          <cell r="A728">
            <v>3.4525111150987948</v>
          </cell>
          <cell r="B728">
            <v>3.8206676405818506E-2</v>
          </cell>
          <cell r="C728" t="str">
            <v/>
          </cell>
          <cell r="D728" t="str">
            <v/>
          </cell>
        </row>
        <row r="729">
          <cell r="A729">
            <v>3.4573129386246624</v>
          </cell>
          <cell r="B729">
            <v>3.8088577592251302E-2</v>
          </cell>
          <cell r="C729" t="str">
            <v/>
          </cell>
          <cell r="D729" t="str">
            <v/>
          </cell>
        </row>
        <row r="730">
          <cell r="A730">
            <v>3.4621147621505299</v>
          </cell>
          <cell r="B730">
            <v>3.7970880451393463E-2</v>
          </cell>
          <cell r="C730" t="str">
            <v/>
          </cell>
          <cell r="D730" t="str">
            <v/>
          </cell>
        </row>
        <row r="731">
          <cell r="A731">
            <v>3.4669165856763975</v>
          </cell>
          <cell r="B731">
            <v>3.7853583414145305E-2</v>
          </cell>
          <cell r="C731" t="str">
            <v/>
          </cell>
          <cell r="D731" t="str">
            <v/>
          </cell>
        </row>
        <row r="732">
          <cell r="A732">
            <v>3.471718409202265</v>
          </cell>
          <cell r="B732">
            <v>3.7736684918767638E-2</v>
          </cell>
          <cell r="C732" t="str">
            <v/>
          </cell>
          <cell r="D732" t="str">
            <v/>
          </cell>
        </row>
        <row r="733">
          <cell r="A733">
            <v>3.4765202327281326</v>
          </cell>
          <cell r="B733">
            <v>3.7620183410839232E-2</v>
          </cell>
          <cell r="C733" t="str">
            <v/>
          </cell>
          <cell r="D733" t="str">
            <v/>
          </cell>
        </row>
        <row r="734">
          <cell r="A734">
            <v>3.4813220562540002</v>
          </cell>
          <cell r="B734">
            <v>3.7504077343214461E-2</v>
          </cell>
          <cell r="C734" t="str">
            <v/>
          </cell>
          <cell r="D734" t="str">
            <v/>
          </cell>
        </row>
        <row r="735">
          <cell r="A735">
            <v>3.4861238797798677</v>
          </cell>
          <cell r="B735">
            <v>3.7388365175981327E-2</v>
          </cell>
          <cell r="C735" t="str">
            <v/>
          </cell>
          <cell r="D735" t="str">
            <v/>
          </cell>
        </row>
        <row r="736">
          <cell r="A736">
            <v>3.4909257033057353</v>
          </cell>
          <cell r="B736">
            <v>3.7273045376419768E-2</v>
          </cell>
          <cell r="C736" t="str">
            <v/>
          </cell>
          <cell r="D736" t="str">
            <v/>
          </cell>
        </row>
        <row r="737">
          <cell r="A737">
            <v>3.4957275268316028</v>
          </cell>
          <cell r="B737">
            <v>3.7158116418960156E-2</v>
          </cell>
          <cell r="C737" t="str">
            <v/>
          </cell>
          <cell r="D737" t="str">
            <v/>
          </cell>
        </row>
        <row r="738">
          <cell r="A738">
            <v>3.5005293503574704</v>
          </cell>
          <cell r="B738">
            <v>3.7043576785142314E-2</v>
          </cell>
          <cell r="C738" t="str">
            <v/>
          </cell>
          <cell r="D738" t="str">
            <v/>
          </cell>
        </row>
        <row r="739">
          <cell r="A739">
            <v>3.5053311738833379</v>
          </cell>
          <cell r="B739">
            <v>3.6929424963574632E-2</v>
          </cell>
          <cell r="C739" t="str">
            <v/>
          </cell>
          <cell r="D739" t="str">
            <v/>
          </cell>
        </row>
        <row r="740">
          <cell r="A740">
            <v>3.5101329974092055</v>
          </cell>
          <cell r="B740">
            <v>3.6815659449893484E-2</v>
          </cell>
          <cell r="C740" t="str">
            <v/>
          </cell>
          <cell r="D740" t="str">
            <v/>
          </cell>
        </row>
        <row r="741">
          <cell r="A741">
            <v>3.514934820935073</v>
          </cell>
          <cell r="B741">
            <v>3.6702278746723049E-2</v>
          </cell>
          <cell r="C741" t="str">
            <v/>
          </cell>
          <cell r="D741" t="str">
            <v/>
          </cell>
        </row>
        <row r="742">
          <cell r="A742">
            <v>3.5197366444609406</v>
          </cell>
          <cell r="B742">
            <v>3.6589281363635331E-2</v>
          </cell>
          <cell r="C742" t="str">
            <v/>
          </cell>
          <cell r="D742" t="str">
            <v/>
          </cell>
        </row>
        <row r="743">
          <cell r="A743">
            <v>3.5245384679868081</v>
          </cell>
          <cell r="B743">
            <v>3.6476665817110468E-2</v>
          </cell>
          <cell r="C743" t="str">
            <v/>
          </cell>
          <cell r="D743" t="str">
            <v/>
          </cell>
        </row>
        <row r="744">
          <cell r="A744">
            <v>3.5293402915126757</v>
          </cell>
          <cell r="B744">
            <v>3.6364430630497283E-2</v>
          </cell>
          <cell r="C744" t="str">
            <v/>
          </cell>
          <cell r="D744" t="str">
            <v/>
          </cell>
        </row>
        <row r="745">
          <cell r="A745">
            <v>3.5341421150385433</v>
          </cell>
          <cell r="B745">
            <v>3.6252574333974212E-2</v>
          </cell>
          <cell r="C745" t="str">
            <v/>
          </cell>
          <cell r="D745" t="str">
            <v/>
          </cell>
        </row>
        <row r="746">
          <cell r="A746">
            <v>3.5389439385644108</v>
          </cell>
          <cell r="B746">
            <v>3.6141095464510435E-2</v>
          </cell>
          <cell r="C746" t="str">
            <v/>
          </cell>
          <cell r="D746" t="str">
            <v/>
          </cell>
        </row>
        <row r="747">
          <cell r="A747">
            <v>3.5437457620902784</v>
          </cell>
          <cell r="B747">
            <v>3.6029992565827285E-2</v>
          </cell>
          <cell r="C747" t="str">
            <v/>
          </cell>
          <cell r="D747" t="str">
            <v/>
          </cell>
        </row>
        <row r="748">
          <cell r="A748">
            <v>3.5485475856161459</v>
          </cell>
          <cell r="B748">
            <v>3.5919264188359917E-2</v>
          </cell>
          <cell r="C748" t="str">
            <v/>
          </cell>
          <cell r="D748" t="str">
            <v/>
          </cell>
        </row>
        <row r="749">
          <cell r="A749">
            <v>3.5533494091420135</v>
          </cell>
          <cell r="B749">
            <v>3.5808908889219296E-2</v>
          </cell>
          <cell r="C749" t="str">
            <v/>
          </cell>
          <cell r="D749" t="str">
            <v/>
          </cell>
        </row>
        <row r="750">
          <cell r="A750">
            <v>3.558151232667881</v>
          </cell>
          <cell r="B750">
            <v>3.5698925232154385E-2</v>
          </cell>
          <cell r="C750" t="str">
            <v/>
          </cell>
          <cell r="D750" t="str">
            <v/>
          </cell>
        </row>
        <row r="751">
          <cell r="A751">
            <v>3.5629530561937486</v>
          </cell>
          <cell r="B751">
            <v>3.5589311787514642E-2</v>
          </cell>
          <cell r="C751" t="str">
            <v/>
          </cell>
          <cell r="D751" t="str">
            <v/>
          </cell>
        </row>
        <row r="752">
          <cell r="A752">
            <v>3.5677548797196161</v>
          </cell>
          <cell r="B752">
            <v>3.5480067132212738E-2</v>
          </cell>
          <cell r="C752" t="str">
            <v/>
          </cell>
          <cell r="D752" t="str">
            <v/>
          </cell>
        </row>
        <row r="753">
          <cell r="A753">
            <v>3.5725567032454837</v>
          </cell>
          <cell r="B753">
            <v>3.5371189849687609E-2</v>
          </cell>
          <cell r="C753" t="str">
            <v/>
          </cell>
          <cell r="D753" t="str">
            <v/>
          </cell>
        </row>
        <row r="754">
          <cell r="A754">
            <v>3.5773585267713512</v>
          </cell>
          <cell r="B754">
            <v>3.5262678529867662E-2</v>
          </cell>
          <cell r="C754" t="str">
            <v/>
          </cell>
          <cell r="D754" t="str">
            <v/>
          </cell>
        </row>
        <row r="755">
          <cell r="A755">
            <v>3.5821603502972188</v>
          </cell>
          <cell r="B755">
            <v>3.5154531769134287E-2</v>
          </cell>
          <cell r="C755" t="str">
            <v/>
          </cell>
          <cell r="D755" t="str">
            <v/>
          </cell>
        </row>
        <row r="756">
          <cell r="A756">
            <v>3.5869621738230864</v>
          </cell>
          <cell r="B756">
            <v>3.5046748170285642E-2</v>
          </cell>
          <cell r="C756" t="str">
            <v/>
          </cell>
          <cell r="D756" t="str">
            <v/>
          </cell>
        </row>
        <row r="757">
          <cell r="A757">
            <v>3.5917639973489539</v>
          </cell>
          <cell r="B757">
            <v>3.4939326342500659E-2</v>
          </cell>
          <cell r="C757" t="str">
            <v/>
          </cell>
          <cell r="D757" t="str">
            <v/>
          </cell>
        </row>
        <row r="758">
          <cell r="A758">
            <v>3.5965658208748215</v>
          </cell>
          <cell r="B758">
            <v>3.4832264901303298E-2</v>
          </cell>
          <cell r="C758" t="str">
            <v/>
          </cell>
          <cell r="D758" t="str">
            <v/>
          </cell>
        </row>
        <row r="759">
          <cell r="A759">
            <v>3.601367644400689</v>
          </cell>
          <cell r="B759">
            <v>3.4725562468527052E-2</v>
          </cell>
          <cell r="C759" t="str">
            <v/>
          </cell>
          <cell r="D759" t="str">
            <v/>
          </cell>
        </row>
        <row r="760">
          <cell r="A760">
            <v>3.6061694679265566</v>
          </cell>
          <cell r="B760">
            <v>3.4619217672279705E-2</v>
          </cell>
          <cell r="C760" t="str">
            <v/>
          </cell>
          <cell r="D760" t="str">
            <v/>
          </cell>
        </row>
        <row r="761">
          <cell r="A761">
            <v>3.6109712914524241</v>
          </cell>
          <cell r="B761">
            <v>3.4513229146908311E-2</v>
          </cell>
          <cell r="C761" t="str">
            <v/>
          </cell>
          <cell r="D761" t="str">
            <v/>
          </cell>
        </row>
        <row r="762">
          <cell r="A762">
            <v>3.6157731149782917</v>
          </cell>
          <cell r="B762">
            <v>3.4407595532964422E-2</v>
          </cell>
          <cell r="C762" t="str">
            <v/>
          </cell>
          <cell r="D762" t="str">
            <v/>
          </cell>
        </row>
        <row r="763">
          <cell r="A763">
            <v>3.6205749385041592</v>
          </cell>
          <cell r="B763">
            <v>3.4302315477169588E-2</v>
          </cell>
          <cell r="C763" t="str">
            <v/>
          </cell>
          <cell r="D763" t="str">
            <v/>
          </cell>
        </row>
        <row r="764">
          <cell r="A764">
            <v>3.6253767620300268</v>
          </cell>
          <cell r="B764">
            <v>3.4197387632381025E-2</v>
          </cell>
          <cell r="C764" t="str">
            <v/>
          </cell>
          <cell r="D764" t="str">
            <v/>
          </cell>
        </row>
        <row r="765">
          <cell r="A765">
            <v>3.6301785855558943</v>
          </cell>
          <cell r="B765">
            <v>3.4092810657557565E-2</v>
          </cell>
          <cell r="C765" t="str">
            <v/>
          </cell>
          <cell r="D765" t="str">
            <v/>
          </cell>
        </row>
        <row r="766">
          <cell r="A766">
            <v>3.6349804090817619</v>
          </cell>
          <cell r="B766">
            <v>3.3988583217725826E-2</v>
          </cell>
          <cell r="C766" t="str">
            <v/>
          </cell>
          <cell r="D766" t="str">
            <v/>
          </cell>
        </row>
        <row r="767">
          <cell r="A767">
            <v>3.6397822326076295</v>
          </cell>
          <cell r="B767">
            <v>3.3884703983946628E-2</v>
          </cell>
          <cell r="C767" t="str">
            <v/>
          </cell>
          <cell r="D767" t="str">
            <v/>
          </cell>
        </row>
        <row r="768">
          <cell r="A768">
            <v>3.644584056133497</v>
          </cell>
          <cell r="B768">
            <v>3.3781171633281599E-2</v>
          </cell>
          <cell r="C768" t="str">
            <v/>
          </cell>
          <cell r="D768" t="str">
            <v/>
          </cell>
        </row>
        <row r="769">
          <cell r="A769">
            <v>3.6493858796593646</v>
          </cell>
          <cell r="B769">
            <v>3.3677984848760029E-2</v>
          </cell>
          <cell r="C769" t="str">
            <v/>
          </cell>
          <cell r="D769" t="str">
            <v/>
          </cell>
        </row>
        <row r="770">
          <cell r="A770">
            <v>3.6541877031852321</v>
          </cell>
          <cell r="B770">
            <v>3.3575142319345982E-2</v>
          </cell>
          <cell r="C770" t="str">
            <v/>
          </cell>
          <cell r="D770" t="str">
            <v/>
          </cell>
        </row>
        <row r="771">
          <cell r="A771">
            <v>3.6589895267110997</v>
          </cell>
          <cell r="B771">
            <v>3.3472642739905557E-2</v>
          </cell>
          <cell r="C771" t="str">
            <v/>
          </cell>
          <cell r="D771" t="str">
            <v/>
          </cell>
        </row>
        <row r="772">
          <cell r="A772">
            <v>3.6637913502369672</v>
          </cell>
          <cell r="B772">
            <v>3.3370484811174425E-2</v>
          </cell>
          <cell r="C772" t="str">
            <v/>
          </cell>
          <cell r="D772" t="str">
            <v/>
          </cell>
        </row>
        <row r="773">
          <cell r="A773">
            <v>3.6685931737628348</v>
          </cell>
          <cell r="B773">
            <v>3.3268667239725602E-2</v>
          </cell>
          <cell r="C773" t="str">
            <v/>
          </cell>
          <cell r="D773" t="str">
            <v/>
          </cell>
        </row>
        <row r="774">
          <cell r="A774">
            <v>3.6733949972887023</v>
          </cell>
          <cell r="B774">
            <v>3.3167188737937343E-2</v>
          </cell>
          <cell r="C774" t="str">
            <v/>
          </cell>
          <cell r="D774" t="str">
            <v/>
          </cell>
        </row>
        <row r="775">
          <cell r="A775">
            <v>3.6781968208145699</v>
          </cell>
          <cell r="B775">
            <v>3.3066048023961382E-2</v>
          </cell>
          <cell r="C775" t="str">
            <v/>
          </cell>
          <cell r="D775" t="str">
            <v/>
          </cell>
        </row>
        <row r="776">
          <cell r="A776">
            <v>3.6829986443404374</v>
          </cell>
          <cell r="B776">
            <v>3.2965243821691283E-2</v>
          </cell>
          <cell r="C776" t="str">
            <v/>
          </cell>
          <cell r="D776" t="str">
            <v/>
          </cell>
        </row>
        <row r="777">
          <cell r="A777">
            <v>3.687800467866305</v>
          </cell>
          <cell r="B777">
            <v>3.2864774860731062E-2</v>
          </cell>
          <cell r="C777" t="str">
            <v/>
          </cell>
          <cell r="D777" t="str">
            <v/>
          </cell>
        </row>
        <row r="778">
          <cell r="A778">
            <v>3.6926022913921726</v>
          </cell>
          <cell r="B778">
            <v>3.2764639876363966E-2</v>
          </cell>
          <cell r="C778" t="str">
            <v/>
          </cell>
          <cell r="D778" t="str">
            <v/>
          </cell>
        </row>
        <row r="779">
          <cell r="A779">
            <v>3.6974041149180401</v>
          </cell>
          <cell r="B779">
            <v>3.2664837609521526E-2</v>
          </cell>
          <cell r="C779" t="str">
            <v/>
          </cell>
          <cell r="D779" t="str">
            <v/>
          </cell>
        </row>
        <row r="780">
          <cell r="A780">
            <v>3.7022059384439077</v>
          </cell>
          <cell r="B780">
            <v>3.2565366806752767E-2</v>
          </cell>
          <cell r="C780" t="str">
            <v/>
          </cell>
          <cell r="D780" t="str">
            <v/>
          </cell>
        </row>
        <row r="781">
          <cell r="A781">
            <v>3.7070077619697752</v>
          </cell>
          <cell r="B781">
            <v>3.2466226220193635E-2</v>
          </cell>
          <cell r="C781" t="str">
            <v/>
          </cell>
          <cell r="D781" t="str">
            <v/>
          </cell>
        </row>
        <row r="782">
          <cell r="A782">
            <v>3.7118095854956428</v>
          </cell>
          <cell r="B782">
            <v>3.2367414607536664E-2</v>
          </cell>
          <cell r="C782" t="str">
            <v/>
          </cell>
          <cell r="D782" t="str">
            <v/>
          </cell>
        </row>
        <row r="783">
          <cell r="A783">
            <v>3.7166114090215103</v>
          </cell>
          <cell r="B783">
            <v>3.2268930732000753E-2</v>
          </cell>
          <cell r="C783" t="str">
            <v/>
          </cell>
          <cell r="D783" t="str">
            <v/>
          </cell>
        </row>
        <row r="784">
          <cell r="A784">
            <v>3.7214132325473779</v>
          </cell>
          <cell r="B784">
            <v>3.2170773362301279E-2</v>
          </cell>
          <cell r="C784" t="str">
            <v/>
          </cell>
          <cell r="D784" t="str">
            <v/>
          </cell>
        </row>
        <row r="785">
          <cell r="A785">
            <v>3.7262150560732454</v>
          </cell>
          <cell r="B785">
            <v>3.2072941272620267E-2</v>
          </cell>
          <cell r="C785" t="str">
            <v/>
          </cell>
          <cell r="D785" t="str">
            <v/>
          </cell>
        </row>
        <row r="786">
          <cell r="A786">
            <v>3.731016879599113</v>
          </cell>
          <cell r="B786">
            <v>3.1975433242576873E-2</v>
          </cell>
          <cell r="C786" t="str">
            <v/>
          </cell>
          <cell r="D786" t="str">
            <v/>
          </cell>
        </row>
        <row r="787">
          <cell r="A787">
            <v>3.7358187031249805</v>
          </cell>
          <cell r="B787">
            <v>3.187824805719796E-2</v>
          </cell>
          <cell r="C787" t="str">
            <v/>
          </cell>
          <cell r="D787" t="str">
            <v/>
          </cell>
        </row>
        <row r="788">
          <cell r="A788">
            <v>3.7406205266508481</v>
          </cell>
          <cell r="B788">
            <v>3.1781384506889006E-2</v>
          </cell>
          <cell r="C788" t="str">
            <v/>
          </cell>
          <cell r="D788" t="str">
            <v/>
          </cell>
        </row>
        <row r="789">
          <cell r="A789">
            <v>3.7454223501767157</v>
          </cell>
          <cell r="B789">
            <v>3.1684841387405009E-2</v>
          </cell>
          <cell r="C789" t="str">
            <v/>
          </cell>
          <cell r="D789" t="str">
            <v/>
          </cell>
        </row>
        <row r="790">
          <cell r="A790">
            <v>3.7502241737025832</v>
          </cell>
          <cell r="B790">
            <v>3.1588617499821808E-2</v>
          </cell>
          <cell r="C790" t="str">
            <v/>
          </cell>
          <cell r="D790" t="str">
            <v/>
          </cell>
        </row>
        <row r="791">
          <cell r="A791">
            <v>3.7550259972284508</v>
          </cell>
          <cell r="B791">
            <v>3.1492711650507377E-2</v>
          </cell>
          <cell r="C791" t="str">
            <v/>
          </cell>
          <cell r="D791" t="str">
            <v/>
          </cell>
        </row>
        <row r="792">
          <cell r="A792">
            <v>3.7598278207543183</v>
          </cell>
          <cell r="B792">
            <v>3.1397122651093491E-2</v>
          </cell>
          <cell r="C792" t="str">
            <v/>
          </cell>
          <cell r="D792" t="str">
            <v/>
          </cell>
        </row>
        <row r="793">
          <cell r="A793">
            <v>3.7646296442801859</v>
          </cell>
          <cell r="B793">
            <v>3.1301849318447469E-2</v>
          </cell>
          <cell r="C793" t="str">
            <v/>
          </cell>
          <cell r="D793" t="str">
            <v/>
          </cell>
        </row>
        <row r="794">
          <cell r="A794">
            <v>3.7694314678060534</v>
          </cell>
          <cell r="B794">
            <v>3.1206890474644096E-2</v>
          </cell>
          <cell r="C794" t="str">
            <v/>
          </cell>
          <cell r="D794" t="str">
            <v/>
          </cell>
        </row>
        <row r="795">
          <cell r="A795">
            <v>3.774233291331921</v>
          </cell>
          <cell r="B795">
            <v>3.1112244946937824E-2</v>
          </cell>
          <cell r="C795" t="str">
            <v/>
          </cell>
          <cell r="D795" t="str">
            <v/>
          </cell>
        </row>
        <row r="796">
          <cell r="A796">
            <v>3.7790351148577885</v>
          </cell>
          <cell r="B796">
            <v>3.1017911567735031E-2</v>
          </cell>
          <cell r="C796" t="str">
            <v/>
          </cell>
          <cell r="D796" t="str">
            <v/>
          </cell>
        </row>
        <row r="797">
          <cell r="A797">
            <v>3.7838369383836561</v>
          </cell>
          <cell r="B797">
            <v>3.0923889174566586E-2</v>
          </cell>
          <cell r="C797" t="str">
            <v/>
          </cell>
          <cell r="D797" t="str">
            <v/>
          </cell>
        </row>
        <row r="798">
          <cell r="A798">
            <v>3.7886387619095236</v>
          </cell>
          <cell r="B798">
            <v>3.0830176610060486E-2</v>
          </cell>
          <cell r="C798" t="str">
            <v/>
          </cell>
          <cell r="D798" t="str">
            <v/>
          </cell>
        </row>
        <row r="799">
          <cell r="A799">
            <v>3.7934405854353912</v>
          </cell>
          <cell r="B799">
            <v>3.0736772721914749E-2</v>
          </cell>
          <cell r="C799" t="str">
            <v/>
          </cell>
          <cell r="D799" t="str">
            <v/>
          </cell>
        </row>
        <row r="800">
          <cell r="A800">
            <v>3.7982424089612588</v>
          </cell>
          <cell r="B800">
            <v>3.0643676362870399E-2</v>
          </cell>
          <cell r="C800" t="str">
            <v/>
          </cell>
          <cell r="D800" t="str">
            <v/>
          </cell>
        </row>
        <row r="801">
          <cell r="A801">
            <v>3.8030442324871263</v>
          </cell>
          <cell r="B801">
            <v>3.0550886390684744E-2</v>
          </cell>
          <cell r="C801" t="str">
            <v/>
          </cell>
          <cell r="D801" t="str">
            <v/>
          </cell>
        </row>
        <row r="802">
          <cell r="A802">
            <v>3.8078460560129939</v>
          </cell>
          <cell r="B802">
            <v>3.0458401668104717E-2</v>
          </cell>
          <cell r="C802" t="str">
            <v/>
          </cell>
          <cell r="D802" t="str">
            <v/>
          </cell>
        </row>
        <row r="803">
          <cell r="A803">
            <v>3.8126478795388614</v>
          </cell>
          <cell r="B803">
            <v>3.0366221062840443E-2</v>
          </cell>
          <cell r="C803" t="str">
            <v/>
          </cell>
          <cell r="D803" t="str">
            <v/>
          </cell>
        </row>
        <row r="804">
          <cell r="A804">
            <v>3.817449703064729</v>
          </cell>
          <cell r="B804">
            <v>3.027434344753898E-2</v>
          </cell>
          <cell r="C804" t="str">
            <v/>
          </cell>
          <cell r="D804" t="str">
            <v/>
          </cell>
        </row>
        <row r="805">
          <cell r="A805">
            <v>3.8222515265905965</v>
          </cell>
          <cell r="B805">
            <v>3.0182767699758216E-2</v>
          </cell>
          <cell r="C805" t="str">
            <v/>
          </cell>
          <cell r="D805" t="str">
            <v/>
          </cell>
        </row>
        <row r="806">
          <cell r="A806">
            <v>3.8270533501164641</v>
          </cell>
          <cell r="B806">
            <v>3.0091492701940909E-2</v>
          </cell>
          <cell r="C806" t="str">
            <v/>
          </cell>
          <cell r="D806" t="str">
            <v/>
          </cell>
        </row>
        <row r="807">
          <cell r="A807">
            <v>3.8318551736423316</v>
          </cell>
          <cell r="B807">
            <v>3.0000517341388963E-2</v>
          </cell>
          <cell r="C807" t="str">
            <v/>
          </cell>
          <cell r="D807" t="str">
            <v/>
          </cell>
        </row>
        <row r="808">
          <cell r="A808">
            <v>3.8366569971681992</v>
          </cell>
          <cell r="B808">
            <v>2.990984051023779E-2</v>
          </cell>
          <cell r="C808" t="e">
            <v>#NUM!</v>
          </cell>
          <cell r="D808" t="str">
            <v/>
          </cell>
        </row>
        <row r="809">
          <cell r="A809">
            <v>3.8414588206940667</v>
          </cell>
          <cell r="B809">
            <v>2.9819461105430916E-2</v>
          </cell>
          <cell r="C809" t="str">
            <v/>
          </cell>
          <cell r="D809" t="str">
            <v/>
          </cell>
        </row>
        <row r="810">
          <cell r="A810">
            <v>3.8462606442199343</v>
          </cell>
          <cell r="B810">
            <v>2.9729378028694648E-2</v>
          </cell>
          <cell r="C810" t="str">
            <v/>
          </cell>
          <cell r="D810" t="str">
            <v/>
          </cell>
        </row>
        <row r="811">
          <cell r="A811">
            <v>3.8510624677458019</v>
          </cell>
          <cell r="B811">
            <v>2.9639590186513052E-2</v>
          </cell>
          <cell r="C811" t="str">
            <v/>
          </cell>
          <cell r="D811" t="str">
            <v/>
          </cell>
        </row>
        <row r="812">
          <cell r="A812">
            <v>3.8558642912716694</v>
          </cell>
          <cell r="B812">
            <v>2.9550096490102901E-2</v>
          </cell>
          <cell r="C812" t="str">
            <v/>
          </cell>
          <cell r="D812" t="str">
            <v/>
          </cell>
        </row>
        <row r="813">
          <cell r="A813">
            <v>3.860666114797537</v>
          </cell>
          <cell r="B813">
            <v>2.9460895855388979E-2</v>
          </cell>
          <cell r="C813" t="str">
            <v/>
          </cell>
          <cell r="D813" t="str">
            <v/>
          </cell>
        </row>
        <row r="814">
          <cell r="A814">
            <v>3.8654679383234045</v>
          </cell>
          <cell r="B814">
            <v>2.9371987202979399E-2</v>
          </cell>
          <cell r="C814" t="str">
            <v/>
          </cell>
          <cell r="D814" t="str">
            <v/>
          </cell>
        </row>
        <row r="815">
          <cell r="A815">
            <v>3.8702697618492721</v>
          </cell>
          <cell r="B815">
            <v>2.9283369458141112E-2</v>
          </cell>
          <cell r="C815" t="str">
            <v/>
          </cell>
          <cell r="D815" t="str">
            <v/>
          </cell>
        </row>
        <row r="816">
          <cell r="A816">
            <v>3.8750715853751396</v>
          </cell>
          <cell r="B816">
            <v>2.9195041550775659E-2</v>
          </cell>
          <cell r="C816" t="str">
            <v/>
          </cell>
          <cell r="D816" t="str">
            <v/>
          </cell>
        </row>
        <row r="817">
          <cell r="A817">
            <v>3.8798734089010072</v>
          </cell>
          <cell r="B817">
            <v>2.9107002415394923E-2</v>
          </cell>
          <cell r="C817" t="str">
            <v/>
          </cell>
          <cell r="D817" t="str">
            <v/>
          </cell>
        </row>
        <row r="818">
          <cell r="A818">
            <v>3.8846752324268747</v>
          </cell>
          <cell r="B818">
            <v>2.9019250991097187E-2</v>
          </cell>
          <cell r="C818" t="str">
            <v/>
          </cell>
          <cell r="D818" t="str">
            <v/>
          </cell>
        </row>
        <row r="819">
          <cell r="A819">
            <v>3.8894770559527423</v>
          </cell>
          <cell r="B819">
            <v>2.8931786221543243E-2</v>
          </cell>
          <cell r="C819" t="str">
            <v/>
          </cell>
          <cell r="D819" t="str">
            <v/>
          </cell>
        </row>
        <row r="820">
          <cell r="A820">
            <v>3.8942788794786098</v>
          </cell>
          <cell r="B820">
            <v>2.8844607054932692E-2</v>
          </cell>
          <cell r="C820" t="str">
            <v/>
          </cell>
          <cell r="D820" t="str">
            <v/>
          </cell>
        </row>
        <row r="821">
          <cell r="A821">
            <v>3.8990807030044774</v>
          </cell>
          <cell r="B821">
            <v>2.8757712443980368E-2</v>
          </cell>
          <cell r="C821" t="str">
            <v/>
          </cell>
          <cell r="D821" t="str">
            <v/>
          </cell>
        </row>
        <row r="822">
          <cell r="A822">
            <v>3.903882526530345</v>
          </cell>
          <cell r="B822">
            <v>2.8671101345892985E-2</v>
          </cell>
          <cell r="C822" t="str">
            <v/>
          </cell>
          <cell r="D822" t="str">
            <v/>
          </cell>
        </row>
        <row r="823">
          <cell r="A823">
            <v>3.9086843500562125</v>
          </cell>
          <cell r="B823">
            <v>2.858477272234582E-2</v>
          </cell>
          <cell r="C823" t="str">
            <v/>
          </cell>
          <cell r="D823" t="str">
            <v/>
          </cell>
        </row>
        <row r="824">
          <cell r="A824">
            <v>3.9134861735820801</v>
          </cell>
          <cell r="B824">
            <v>2.8498725539459615E-2</v>
          </cell>
          <cell r="C824" t="str">
            <v/>
          </cell>
          <cell r="D824" t="str">
            <v/>
          </cell>
        </row>
        <row r="825">
          <cell r="A825">
            <v>3.9182879971079476</v>
          </cell>
          <cell r="B825">
            <v>2.8412958767777639E-2</v>
          </cell>
          <cell r="C825" t="str">
            <v/>
          </cell>
          <cell r="D825" t="str">
            <v/>
          </cell>
        </row>
        <row r="826">
          <cell r="A826">
            <v>3.9230898206338152</v>
          </cell>
          <cell r="B826">
            <v>2.8327471382242824E-2</v>
          </cell>
          <cell r="C826" t="str">
            <v/>
          </cell>
          <cell r="D826" t="str">
            <v/>
          </cell>
        </row>
        <row r="827">
          <cell r="A827">
            <v>3.9278916441596827</v>
          </cell>
          <cell r="B827">
            <v>2.8242262362175113E-2</v>
          </cell>
          <cell r="C827" t="str">
            <v/>
          </cell>
          <cell r="D827" t="str">
            <v/>
          </cell>
        </row>
        <row r="828">
          <cell r="A828">
            <v>3.9326934676855503</v>
          </cell>
          <cell r="B828">
            <v>2.8157330691248914E-2</v>
          </cell>
          <cell r="C828" t="str">
            <v/>
          </cell>
          <cell r="D828" t="str">
            <v/>
          </cell>
        </row>
        <row r="829">
          <cell r="A829">
            <v>3.9374952912114178</v>
          </cell>
          <cell r="B829">
            <v>2.8072675357470694E-2</v>
          </cell>
          <cell r="C829" t="str">
            <v/>
          </cell>
          <cell r="D829" t="str">
            <v/>
          </cell>
        </row>
        <row r="830">
          <cell r="A830">
            <v>3.9422971147372854</v>
          </cell>
          <cell r="B830">
            <v>2.798829535315675E-2</v>
          </cell>
          <cell r="C830" t="str">
            <v/>
          </cell>
          <cell r="D830" t="str">
            <v/>
          </cell>
        </row>
        <row r="831">
          <cell r="A831">
            <v>3.9470989382631529</v>
          </cell>
          <cell r="B831">
            <v>2.790418967491105E-2</v>
          </cell>
          <cell r="C831" t="str">
            <v/>
          </cell>
          <cell r="D831" t="str">
            <v/>
          </cell>
        </row>
        <row r="832">
          <cell r="A832">
            <v>3.9519007617890205</v>
          </cell>
          <cell r="B832">
            <v>2.782035732360329E-2</v>
          </cell>
          <cell r="C832" t="str">
            <v/>
          </cell>
          <cell r="D832" t="str">
            <v/>
          </cell>
        </row>
        <row r="833">
          <cell r="A833">
            <v>3.9567025853148881</v>
          </cell>
          <cell r="B833">
            <v>2.7736797304347038E-2</v>
          </cell>
          <cell r="C833" t="str">
            <v/>
          </cell>
          <cell r="D833" t="str">
            <v/>
          </cell>
        </row>
        <row r="834">
          <cell r="A834">
            <v>3.9615044088407556</v>
          </cell>
          <cell r="B834">
            <v>2.7653508626478047E-2</v>
          </cell>
          <cell r="C834" t="str">
            <v/>
          </cell>
          <cell r="D834" t="str">
            <v/>
          </cell>
        </row>
        <row r="835">
          <cell r="A835">
            <v>3.9663062323666232</v>
          </cell>
          <cell r="B835">
            <v>2.7570490303532636E-2</v>
          </cell>
          <cell r="C835" t="str">
            <v/>
          </cell>
          <cell r="D835" t="str">
            <v/>
          </cell>
        </row>
        <row r="836">
          <cell r="A836">
            <v>3.9711080558924907</v>
          </cell>
          <cell r="B836">
            <v>2.7487741353226309E-2</v>
          </cell>
          <cell r="C836" t="str">
            <v/>
          </cell>
          <cell r="D836" t="str">
            <v/>
          </cell>
        </row>
        <row r="837">
          <cell r="A837">
            <v>3.9759098794183583</v>
          </cell>
          <cell r="B837">
            <v>2.7405260797432406E-2</v>
          </cell>
          <cell r="C837" t="str">
            <v/>
          </cell>
          <cell r="D837" t="str">
            <v/>
          </cell>
        </row>
        <row r="838">
          <cell r="A838">
            <v>3.9807117029442258</v>
          </cell>
          <cell r="B838">
            <v>2.7323047662160978E-2</v>
          </cell>
          <cell r="C838" t="str">
            <v/>
          </cell>
          <cell r="D838" t="str">
            <v/>
          </cell>
        </row>
        <row r="839">
          <cell r="A839">
            <v>3.9855135264700934</v>
          </cell>
          <cell r="B839">
            <v>2.724110097753769E-2</v>
          </cell>
          <cell r="C839" t="str">
            <v/>
          </cell>
          <cell r="D839" t="str">
            <v/>
          </cell>
        </row>
        <row r="840">
          <cell r="A840">
            <v>3.9903153499959609</v>
          </cell>
          <cell r="B840">
            <v>2.715941977778295E-2</v>
          </cell>
          <cell r="C840" t="str">
            <v/>
          </cell>
          <cell r="D840" t="str">
            <v/>
          </cell>
        </row>
        <row r="841">
          <cell r="A841">
            <v>3.9951171735218285</v>
          </cell>
          <cell r="B841">
            <v>2.7078003101191132E-2</v>
          </cell>
          <cell r="C841" t="str">
            <v/>
          </cell>
          <cell r="D841" t="str">
            <v/>
          </cell>
        </row>
        <row r="842">
          <cell r="A842">
            <v>3.999918997047696</v>
          </cell>
          <cell r="B842">
            <v>2.6996849990109862E-2</v>
          </cell>
          <cell r="C842" t="str">
            <v/>
          </cell>
          <cell r="D842" t="str">
            <v/>
          </cell>
        </row>
        <row r="843">
          <cell r="A843">
            <v>4.0047208205735636</v>
          </cell>
          <cell r="B843">
            <v>2.6915959490919589E-2</v>
          </cell>
          <cell r="C843" t="str">
            <v/>
          </cell>
          <cell r="D843" t="str">
            <v/>
          </cell>
        </row>
        <row r="844">
          <cell r="A844">
            <v>4.0095226440994312</v>
          </cell>
          <cell r="B844">
            <v>2.6835330654013105E-2</v>
          </cell>
          <cell r="C844" t="str">
            <v/>
          </cell>
          <cell r="D844" t="str">
            <v/>
          </cell>
        </row>
        <row r="845">
          <cell r="A845">
            <v>4.0143244676252987</v>
          </cell>
          <cell r="B845">
            <v>2.6754962533775281E-2</v>
          </cell>
          <cell r="C845" t="str">
            <v/>
          </cell>
          <cell r="D845" t="str">
            <v/>
          </cell>
        </row>
        <row r="846">
          <cell r="A846">
            <v>4.0191262911511663</v>
          </cell>
          <cell r="B846">
            <v>2.6674854188562955E-2</v>
          </cell>
          <cell r="C846" t="str">
            <v/>
          </cell>
          <cell r="D846" t="str">
            <v/>
          </cell>
        </row>
        <row r="847">
          <cell r="A847">
            <v>4.0239281146770338</v>
          </cell>
          <cell r="B847">
            <v>2.6595004680684865E-2</v>
          </cell>
          <cell r="C847" t="str">
            <v/>
          </cell>
          <cell r="D847" t="str">
            <v/>
          </cell>
        </row>
        <row r="848">
          <cell r="A848">
            <v>4.0287299382029014</v>
          </cell>
          <cell r="B848">
            <v>2.6515413076381771E-2</v>
          </cell>
          <cell r="C848" t="str">
            <v/>
          </cell>
          <cell r="D848" t="str">
            <v/>
          </cell>
        </row>
        <row r="849">
          <cell r="A849">
            <v>4.0335317617287689</v>
          </cell>
          <cell r="B849">
            <v>2.6436078445806647E-2</v>
          </cell>
          <cell r="C849" t="str">
            <v/>
          </cell>
          <cell r="D849" t="str">
            <v/>
          </cell>
        </row>
        <row r="850">
          <cell r="A850">
            <v>4.0383335852546365</v>
          </cell>
          <cell r="B850">
            <v>2.6356999863005038E-2</v>
          </cell>
          <cell r="C850" t="str">
            <v/>
          </cell>
          <cell r="D850" t="str">
            <v/>
          </cell>
        </row>
        <row r="851">
          <cell r="A851">
            <v>4.043135408780504</v>
          </cell>
          <cell r="B851">
            <v>2.6278176405895519E-2</v>
          </cell>
          <cell r="C851" t="str">
            <v/>
          </cell>
          <cell r="D851" t="str">
            <v/>
          </cell>
        </row>
        <row r="852">
          <cell r="A852">
            <v>4.0479372323063716</v>
          </cell>
          <cell r="B852">
            <v>2.6199607156250245E-2</v>
          </cell>
          <cell r="C852" t="str">
            <v/>
          </cell>
          <cell r="D852" t="str">
            <v/>
          </cell>
        </row>
        <row r="853">
          <cell r="A853">
            <v>4.0527390558322391</v>
          </cell>
          <cell r="B853">
            <v>2.612129119967568E-2</v>
          </cell>
          <cell r="C853" t="str">
            <v/>
          </cell>
          <cell r="D853" t="str">
            <v/>
          </cell>
        </row>
        <row r="854">
          <cell r="A854">
            <v>4.0575408793581067</v>
          </cell>
          <cell r="B854">
            <v>2.6043227625593381E-2</v>
          </cell>
          <cell r="C854" t="str">
            <v/>
          </cell>
          <cell r="D854" t="str">
            <v/>
          </cell>
        </row>
        <row r="855">
          <cell r="A855">
            <v>4.0623427028839743</v>
          </cell>
          <cell r="B855">
            <v>2.5965415527220956E-2</v>
          </cell>
          <cell r="C855" t="str">
            <v/>
          </cell>
          <cell r="D855" t="str">
            <v/>
          </cell>
        </row>
        <row r="856">
          <cell r="A856">
            <v>4.0671445264098418</v>
          </cell>
          <cell r="B856">
            <v>2.5887854001553069E-2</v>
          </cell>
          <cell r="C856" t="str">
            <v/>
          </cell>
          <cell r="D856" t="str">
            <v/>
          </cell>
        </row>
        <row r="857">
          <cell r="A857">
            <v>4.0719463499357094</v>
          </cell>
          <cell r="B857">
            <v>2.5810542149342627E-2</v>
          </cell>
          <cell r="C857" t="str">
            <v/>
          </cell>
          <cell r="D857" t="str">
            <v/>
          </cell>
        </row>
        <row r="858">
          <cell r="A858">
            <v>4.0767481734615769</v>
          </cell>
          <cell r="B858">
            <v>2.5733479075082045E-2</v>
          </cell>
          <cell r="C858" t="str">
            <v/>
          </cell>
          <cell r="D858" t="str">
            <v/>
          </cell>
        </row>
        <row r="859">
          <cell r="A859">
            <v>4.0815499969874445</v>
          </cell>
          <cell r="B859">
            <v>2.5656663886984638E-2</v>
          </cell>
          <cell r="C859" t="str">
            <v/>
          </cell>
          <cell r="D859" t="str">
            <v/>
          </cell>
        </row>
        <row r="860">
          <cell r="A860">
            <v>4.086351820513312</v>
          </cell>
          <cell r="B860">
            <v>2.5580095696966093E-2</v>
          </cell>
          <cell r="C860" t="str">
            <v/>
          </cell>
          <cell r="D860" t="str">
            <v/>
          </cell>
        </row>
        <row r="861">
          <cell r="A861">
            <v>4.0911536440391796</v>
          </cell>
          <cell r="B861">
            <v>2.550377362062612E-2</v>
          </cell>
          <cell r="C861" t="str">
            <v/>
          </cell>
          <cell r="D861" t="str">
            <v/>
          </cell>
        </row>
        <row r="862">
          <cell r="A862">
            <v>4.0959554675650471</v>
          </cell>
          <cell r="B862">
            <v>2.5427696777230131E-2</v>
          </cell>
          <cell r="C862" t="str">
            <v/>
          </cell>
          <cell r="D862" t="str">
            <v/>
          </cell>
        </row>
        <row r="863">
          <cell r="A863">
            <v>4.1007572910909147</v>
          </cell>
          <cell r="B863">
            <v>2.5351864289691092E-2</v>
          </cell>
          <cell r="C863" t="str">
            <v/>
          </cell>
          <cell r="D863" t="str">
            <v/>
          </cell>
        </row>
        <row r="864">
          <cell r="A864">
            <v>4.1055591146167822</v>
          </cell>
          <cell r="B864">
            <v>2.5276275284551467E-2</v>
          </cell>
          <cell r="C864" t="str">
            <v/>
          </cell>
          <cell r="D864" t="str">
            <v/>
          </cell>
        </row>
        <row r="865">
          <cell r="A865">
            <v>4.1103609381426498</v>
          </cell>
          <cell r="B865">
            <v>2.5200928891965246E-2</v>
          </cell>
          <cell r="C865" t="str">
            <v/>
          </cell>
          <cell r="D865" t="str">
            <v/>
          </cell>
        </row>
        <row r="866">
          <cell r="A866">
            <v>4.1151627616685174</v>
          </cell>
          <cell r="B866">
            <v>2.5125824245680099E-2</v>
          </cell>
          <cell r="C866" t="str">
            <v/>
          </cell>
          <cell r="D866" t="str">
            <v/>
          </cell>
        </row>
        <row r="867">
          <cell r="A867">
            <v>4.1199645851943849</v>
          </cell>
          <cell r="B867">
            <v>2.5050960483019663E-2</v>
          </cell>
          <cell r="C867" t="str">
            <v/>
          </cell>
          <cell r="D867" t="str">
            <v/>
          </cell>
        </row>
        <row r="868">
          <cell r="A868">
            <v>4.1247664087202525</v>
          </cell>
          <cell r="B868">
            <v>2.4976336744865886E-2</v>
          </cell>
          <cell r="C868" t="str">
            <v/>
          </cell>
          <cell r="D868" t="str">
            <v/>
          </cell>
        </row>
        <row r="869">
          <cell r="A869">
            <v>4.12956823224612</v>
          </cell>
          <cell r="B869">
            <v>2.4901952175641503E-2</v>
          </cell>
          <cell r="C869" t="str">
            <v/>
          </cell>
          <cell r="D869" t="str">
            <v/>
          </cell>
        </row>
        <row r="870">
          <cell r="A870">
            <v>4.1343700557719876</v>
          </cell>
          <cell r="B870">
            <v>2.4827805923292617E-2</v>
          </cell>
          <cell r="C870" t="str">
            <v/>
          </cell>
          <cell r="D870" t="str">
            <v/>
          </cell>
        </row>
        <row r="871">
          <cell r="A871">
            <v>4.1391718792978551</v>
          </cell>
          <cell r="B871">
            <v>2.4753897139271386E-2</v>
          </cell>
          <cell r="C871" t="str">
            <v/>
          </cell>
          <cell r="D871" t="str">
            <v/>
          </cell>
        </row>
        <row r="872">
          <cell r="A872">
            <v>4.1439737028237227</v>
          </cell>
          <cell r="B872">
            <v>2.4680224978518784E-2</v>
          </cell>
          <cell r="C872" t="str">
            <v/>
          </cell>
          <cell r="D872" t="str">
            <v/>
          </cell>
        </row>
        <row r="873">
          <cell r="A873">
            <v>4.1487755263495902</v>
          </cell>
          <cell r="B873">
            <v>2.4606788599447503E-2</v>
          </cell>
          <cell r="C873" t="str">
            <v/>
          </cell>
          <cell r="D873" t="str">
            <v/>
          </cell>
        </row>
        <row r="874">
          <cell r="A874">
            <v>4.1535773498754578</v>
          </cell>
          <cell r="B874">
            <v>2.4533587163924953E-2</v>
          </cell>
          <cell r="C874" t="str">
            <v/>
          </cell>
          <cell r="D874" t="str">
            <v/>
          </cell>
        </row>
        <row r="875">
          <cell r="A875">
            <v>4.1583791734013253</v>
          </cell>
          <cell r="B875">
            <v>2.4460619837256319E-2</v>
          </cell>
          <cell r="C875" t="str">
            <v/>
          </cell>
          <cell r="D875" t="str">
            <v/>
          </cell>
        </row>
        <row r="876">
          <cell r="A876">
            <v>4.1631809969271929</v>
          </cell>
          <cell r="B876">
            <v>2.4387885788167762E-2</v>
          </cell>
          <cell r="C876" t="str">
            <v/>
          </cell>
          <cell r="D876" t="str">
            <v/>
          </cell>
        </row>
        <row r="877">
          <cell r="A877">
            <v>4.1679828204530605</v>
          </cell>
          <cell r="B877">
            <v>2.4315384188789736E-2</v>
          </cell>
          <cell r="C877" t="str">
            <v/>
          </cell>
          <cell r="D877" t="str">
            <v/>
          </cell>
        </row>
        <row r="878">
          <cell r="A878">
            <v>4.172784643978928</v>
          </cell>
          <cell r="B878">
            <v>2.4243114214640305E-2</v>
          </cell>
          <cell r="C878" t="str">
            <v/>
          </cell>
          <cell r="D878" t="str">
            <v/>
          </cell>
        </row>
        <row r="879">
          <cell r="A879">
            <v>4.1775864675047956</v>
          </cell>
          <cell r="B879">
            <v>2.4171075044608699E-2</v>
          </cell>
          <cell r="C879" t="str">
            <v/>
          </cell>
          <cell r="D879" t="str">
            <v/>
          </cell>
        </row>
        <row r="880">
          <cell r="A880">
            <v>4.1823882910306631</v>
          </cell>
          <cell r="B880">
            <v>2.409926586093886E-2</v>
          </cell>
          <cell r="C880" t="str">
            <v/>
          </cell>
          <cell r="D880" t="str">
            <v/>
          </cell>
        </row>
        <row r="881">
          <cell r="A881">
            <v>4.1871901145565307</v>
          </cell>
          <cell r="B881">
            <v>2.4027685849213113E-2</v>
          </cell>
          <cell r="C881" t="str">
            <v/>
          </cell>
          <cell r="D881" t="str">
            <v/>
          </cell>
        </row>
        <row r="882">
          <cell r="A882">
            <v>4.1919919380823982</v>
          </cell>
          <cell r="B882">
            <v>2.3956334198335972E-2</v>
          </cell>
          <cell r="C882" t="str">
            <v/>
          </cell>
          <cell r="D882" t="str">
            <v/>
          </cell>
        </row>
        <row r="883">
          <cell r="A883">
            <v>4.1967937616082658</v>
          </cell>
          <cell r="B883">
            <v>2.3885210100517952E-2</v>
          </cell>
          <cell r="C883" t="str">
            <v/>
          </cell>
          <cell r="D883" t="str">
            <v/>
          </cell>
        </row>
        <row r="884">
          <cell r="A884">
            <v>4.2015955851341333</v>
          </cell>
          <cell r="B884">
            <v>2.3814312751259611E-2</v>
          </cell>
          <cell r="C884" t="str">
            <v/>
          </cell>
          <cell r="D884" t="str">
            <v/>
          </cell>
        </row>
        <row r="885">
          <cell r="A885">
            <v>4.2063974086600009</v>
          </cell>
          <cell r="B885">
            <v>2.3743641349335532E-2</v>
          </cell>
          <cell r="C885" t="str">
            <v/>
          </cell>
          <cell r="D885" t="str">
            <v/>
          </cell>
        </row>
        <row r="886">
          <cell r="A886">
            <v>4.2111992321858684</v>
          </cell>
          <cell r="B886">
            <v>2.3673195096778517E-2</v>
          </cell>
          <cell r="C886" t="str">
            <v/>
          </cell>
          <cell r="D886" t="str">
            <v/>
          </cell>
        </row>
        <row r="887">
          <cell r="A887">
            <v>4.216001055711736</v>
          </cell>
          <cell r="B887">
            <v>2.3602973198863821E-2</v>
          </cell>
          <cell r="C887" t="str">
            <v/>
          </cell>
          <cell r="D887" t="str">
            <v/>
          </cell>
        </row>
        <row r="888">
          <cell r="A888">
            <v>4.2208028792376036</v>
          </cell>
          <cell r="B888">
            <v>2.3532974864093482E-2</v>
          </cell>
          <cell r="C888" t="str">
            <v/>
          </cell>
          <cell r="D888" t="str">
            <v/>
          </cell>
        </row>
        <row r="889">
          <cell r="A889">
            <v>4.2256047027634711</v>
          </cell>
          <cell r="B889">
            <v>2.3463199304180744E-2</v>
          </cell>
          <cell r="C889" t="str">
            <v/>
          </cell>
          <cell r="D889" t="str">
            <v/>
          </cell>
        </row>
        <row r="890">
          <cell r="A890">
            <v>4.2304065262893387</v>
          </cell>
          <cell r="B890">
            <v>2.3393645734034598E-2</v>
          </cell>
          <cell r="C890" t="str">
            <v/>
          </cell>
          <cell r="D890" t="str">
            <v/>
          </cell>
        </row>
        <row r="891">
          <cell r="A891">
            <v>4.2352083498152062</v>
          </cell>
          <cell r="B891">
            <v>2.3324313371744339E-2</v>
          </cell>
          <cell r="C891" t="str">
            <v/>
          </cell>
          <cell r="D891" t="str">
            <v/>
          </cell>
        </row>
        <row r="892">
          <cell r="A892">
            <v>4.2400101733410738</v>
          </cell>
          <cell r="B892">
            <v>2.3255201438564337E-2</v>
          </cell>
          <cell r="C892" t="str">
            <v/>
          </cell>
          <cell r="D892" t="str">
            <v/>
          </cell>
        </row>
        <row r="893">
          <cell r="A893">
            <v>4.2448119968669413</v>
          </cell>
          <cell r="B893">
            <v>2.318630915889873E-2</v>
          </cell>
          <cell r="C893" t="str">
            <v/>
          </cell>
          <cell r="D893" t="str">
            <v/>
          </cell>
        </row>
        <row r="894">
          <cell r="A894">
            <v>4.2496138203928089</v>
          </cell>
          <cell r="B894">
            <v>2.3117635760286397E-2</v>
          </cell>
          <cell r="C894" t="str">
            <v/>
          </cell>
          <cell r="D894" t="str">
            <v/>
          </cell>
        </row>
        <row r="895">
          <cell r="A895">
            <v>4.2544156439186764</v>
          </cell>
          <cell r="B895">
            <v>2.304918047338583E-2</v>
          </cell>
          <cell r="C895" t="str">
            <v/>
          </cell>
          <cell r="D895" t="str">
            <v/>
          </cell>
        </row>
        <row r="896">
          <cell r="A896">
            <v>4.259217467444544</v>
          </cell>
          <cell r="B896">
            <v>2.2980942531960227E-2</v>
          </cell>
          <cell r="C896" t="str">
            <v/>
          </cell>
          <cell r="D896" t="str">
            <v/>
          </cell>
        </row>
        <row r="897">
          <cell r="A897">
            <v>4.2640192909704115</v>
          </cell>
          <cell r="B897">
            <v>2.291292117286263E-2</v>
          </cell>
          <cell r="C897" t="str">
            <v/>
          </cell>
          <cell r="D897" t="str">
            <v/>
          </cell>
        </row>
        <row r="898">
          <cell r="A898">
            <v>4.2688211144962791</v>
          </cell>
          <cell r="B898">
            <v>2.2845115636021127E-2</v>
          </cell>
          <cell r="C898" t="str">
            <v/>
          </cell>
          <cell r="D898" t="str">
            <v/>
          </cell>
        </row>
        <row r="899">
          <cell r="A899">
            <v>4.2736229380221467</v>
          </cell>
          <cell r="B899">
            <v>2.2777525164424169E-2</v>
          </cell>
          <cell r="C899" t="str">
            <v/>
          </cell>
          <cell r="D899" t="str">
            <v/>
          </cell>
        </row>
        <row r="900">
          <cell r="A900">
            <v>4.2784247615480142</v>
          </cell>
          <cell r="B900">
            <v>2.2710149004105944E-2</v>
          </cell>
          <cell r="C900" t="str">
            <v/>
          </cell>
          <cell r="D900" t="str">
            <v/>
          </cell>
        </row>
        <row r="901">
          <cell r="A901">
            <v>4.2832265850738818</v>
          </cell>
          <cell r="B901">
            <v>2.264298640413186E-2</v>
          </cell>
          <cell r="C901" t="str">
            <v/>
          </cell>
          <cell r="D901" t="str">
            <v/>
          </cell>
        </row>
        <row r="902">
          <cell r="A902">
            <v>4.2880284085997493</v>
          </cell>
          <cell r="B902">
            <v>2.2576036616584128E-2</v>
          </cell>
          <cell r="C902" t="str">
            <v/>
          </cell>
          <cell r="D902" t="str">
            <v/>
          </cell>
        </row>
        <row r="903">
          <cell r="A903">
            <v>4.2928302321256169</v>
          </cell>
          <cell r="B903">
            <v>2.2509298896547337E-2</v>
          </cell>
          <cell r="C903" t="str">
            <v/>
          </cell>
          <cell r="D903" t="str">
            <v/>
          </cell>
        </row>
        <row r="904">
          <cell r="A904">
            <v>4.2976320556514844</v>
          </cell>
          <cell r="B904">
            <v>2.2442772502094241E-2</v>
          </cell>
          <cell r="C904" t="str">
            <v/>
          </cell>
          <cell r="D904" t="str">
            <v/>
          </cell>
        </row>
        <row r="905">
          <cell r="A905">
            <v>4.302433879177352</v>
          </cell>
          <cell r="B905">
            <v>2.2376456694271532E-2</v>
          </cell>
          <cell r="C905" t="str">
            <v/>
          </cell>
          <cell r="D905" t="str">
            <v/>
          </cell>
        </row>
        <row r="906">
          <cell r="A906">
            <v>4.3072357027032195</v>
          </cell>
          <cell r="B906">
            <v>2.2310350737085725E-2</v>
          </cell>
          <cell r="C906" t="str">
            <v/>
          </cell>
          <cell r="D906" t="str">
            <v/>
          </cell>
        </row>
        <row r="907">
          <cell r="A907">
            <v>4.3120375262290871</v>
          </cell>
          <cell r="B907">
            <v>2.2244453897489136E-2</v>
          </cell>
          <cell r="C907" t="str">
            <v/>
          </cell>
          <cell r="D907" t="str">
            <v/>
          </cell>
        </row>
        <row r="908">
          <cell r="A908">
            <v>4.3168393497549546</v>
          </cell>
          <cell r="B908">
            <v>2.217876544536591E-2</v>
          </cell>
          <cell r="C908" t="str">
            <v/>
          </cell>
          <cell r="D908" t="str">
            <v/>
          </cell>
        </row>
        <row r="909">
          <cell r="A909">
            <v>4.3216411732808222</v>
          </cell>
          <cell r="B909">
            <v>2.211328465351816E-2</v>
          </cell>
          <cell r="C909" t="str">
            <v/>
          </cell>
          <cell r="D909" t="str">
            <v/>
          </cell>
        </row>
        <row r="910">
          <cell r="A910">
            <v>4.3264429968066898</v>
          </cell>
          <cell r="B910">
            <v>2.2048010797652166E-2</v>
          </cell>
          <cell r="C910" t="str">
            <v/>
          </cell>
          <cell r="D910" t="str">
            <v/>
          </cell>
        </row>
        <row r="911">
          <cell r="A911">
            <v>4.3312448203325573</v>
          </cell>
          <cell r="B911">
            <v>2.1982943156364659E-2</v>
          </cell>
          <cell r="C911" t="str">
            <v/>
          </cell>
          <cell r="D911" t="str">
            <v/>
          </cell>
        </row>
        <row r="912">
          <cell r="A912">
            <v>4.3360466438584249</v>
          </cell>
          <cell r="B912">
            <v>2.191808101112918E-2</v>
          </cell>
          <cell r="C912" t="str">
            <v/>
          </cell>
          <cell r="D912" t="str">
            <v/>
          </cell>
        </row>
        <row r="913">
          <cell r="A913">
            <v>4.3408484673842924</v>
          </cell>
          <cell r="B913">
            <v>2.185342364628251E-2</v>
          </cell>
          <cell r="C913" t="str">
            <v/>
          </cell>
          <cell r="D913" t="str">
            <v/>
          </cell>
        </row>
        <row r="914">
          <cell r="A914">
            <v>4.34565029091016</v>
          </cell>
          <cell r="B914">
            <v>2.1788970349011203E-2</v>
          </cell>
          <cell r="C914" t="str">
            <v/>
          </cell>
          <cell r="D914" t="str">
            <v/>
          </cell>
        </row>
        <row r="915">
          <cell r="A915">
            <v>4.3504521144360275</v>
          </cell>
          <cell r="B915">
            <v>2.1724720409338157E-2</v>
          </cell>
          <cell r="C915" t="str">
            <v/>
          </cell>
          <cell r="D915" t="str">
            <v/>
          </cell>
        </row>
        <row r="916">
          <cell r="A916">
            <v>4.3552539379618951</v>
          </cell>
          <cell r="B916">
            <v>2.1660673120109292E-2</v>
          </cell>
          <cell r="C916" t="str">
            <v/>
          </cell>
          <cell r="D916" t="str">
            <v/>
          </cell>
        </row>
        <row r="917">
          <cell r="A917">
            <v>4.3600557614877626</v>
          </cell>
          <cell r="B917">
            <v>2.1596827776980285E-2</v>
          </cell>
          <cell r="C917" t="str">
            <v/>
          </cell>
          <cell r="D917" t="str">
            <v/>
          </cell>
        </row>
        <row r="918">
          <cell r="A918">
            <v>4.3648575850136302</v>
          </cell>
          <cell r="B918">
            <v>2.153318367840339E-2</v>
          </cell>
          <cell r="C918" t="str">
            <v/>
          </cell>
          <cell r="D918" t="str">
            <v/>
          </cell>
        </row>
        <row r="919">
          <cell r="A919">
            <v>4.3696594085394977</v>
          </cell>
          <cell r="B919">
            <v>2.1469740125614343E-2</v>
          </cell>
          <cell r="C919" t="str">
            <v/>
          </cell>
          <cell r="D919" t="str">
            <v/>
          </cell>
        </row>
        <row r="920">
          <cell r="A920">
            <v>4.3744612320653653</v>
          </cell>
          <cell r="B920">
            <v>2.1406496422619287E-2</v>
          </cell>
          <cell r="C920" t="str">
            <v/>
          </cell>
          <cell r="D920" t="str">
            <v/>
          </cell>
        </row>
        <row r="921">
          <cell r="A921">
            <v>4.3792630555912329</v>
          </cell>
          <cell r="B921">
            <v>2.1343451876181859E-2</v>
          </cell>
          <cell r="C921" t="str">
            <v/>
          </cell>
          <cell r="D921" t="str">
            <v/>
          </cell>
        </row>
        <row r="922">
          <cell r="A922">
            <v>4.3840648791171004</v>
          </cell>
          <cell r="B922">
            <v>2.1280605795810262E-2</v>
          </cell>
          <cell r="C922" t="str">
            <v/>
          </cell>
          <cell r="D922" t="str">
            <v/>
          </cell>
        </row>
        <row r="923">
          <cell r="A923">
            <v>4.388866702642968</v>
          </cell>
          <cell r="B923">
            <v>2.1217957493744465E-2</v>
          </cell>
          <cell r="C923" t="str">
            <v/>
          </cell>
          <cell r="D923" t="str">
            <v/>
          </cell>
        </row>
        <row r="924">
          <cell r="A924">
            <v>4.3936685261688355</v>
          </cell>
          <cell r="B924">
            <v>2.1155506284943455E-2</v>
          </cell>
          <cell r="C924" t="str">
            <v/>
          </cell>
          <cell r="D924" t="str">
            <v/>
          </cell>
        </row>
        <row r="925">
          <cell r="A925">
            <v>4.3984703496947031</v>
          </cell>
          <cell r="B925">
            <v>2.1093251487072577E-2</v>
          </cell>
          <cell r="C925" t="str">
            <v/>
          </cell>
          <cell r="D925" t="str">
            <v/>
          </cell>
        </row>
        <row r="926">
          <cell r="A926">
            <v>4.4032721732205706</v>
          </cell>
          <cell r="B926">
            <v>2.1031192420490889E-2</v>
          </cell>
          <cell r="C926" t="str">
            <v/>
          </cell>
          <cell r="D926" t="str">
            <v/>
          </cell>
        </row>
        <row r="927">
          <cell r="A927">
            <v>4.4080739967464382</v>
          </cell>
          <cell r="B927">
            <v>2.0969328408238692E-2</v>
          </cell>
          <cell r="C927" t="str">
            <v/>
          </cell>
          <cell r="D927" t="str">
            <v/>
          </cell>
        </row>
        <row r="928">
          <cell r="A928">
            <v>4.4128758202723057</v>
          </cell>
          <cell r="B928">
            <v>2.0907658776024997E-2</v>
          </cell>
          <cell r="C928" t="str">
            <v/>
          </cell>
          <cell r="D928" t="str">
            <v/>
          </cell>
        </row>
        <row r="929">
          <cell r="A929">
            <v>4.4176776437981733</v>
          </cell>
          <cell r="B929">
            <v>2.0846182852215199E-2</v>
          </cell>
          <cell r="C929" t="str">
            <v/>
          </cell>
          <cell r="D929" t="str">
            <v/>
          </cell>
        </row>
        <row r="930">
          <cell r="A930">
            <v>4.4224794673240408</v>
          </cell>
          <cell r="B930">
            <v>2.0784899967818692E-2</v>
          </cell>
          <cell r="C930" t="str">
            <v/>
          </cell>
          <cell r="D930" t="str">
            <v/>
          </cell>
        </row>
        <row r="931">
          <cell r="A931">
            <v>4.4272812908499084</v>
          </cell>
          <cell r="B931">
            <v>2.0723809456476665E-2</v>
          </cell>
          <cell r="C931" t="str">
            <v/>
          </cell>
          <cell r="D931" t="str">
            <v/>
          </cell>
        </row>
        <row r="932">
          <cell r="A932">
            <v>4.432083114375776</v>
          </cell>
          <cell r="B932">
            <v>2.0662910654449879E-2</v>
          </cell>
          <cell r="C932" t="str">
            <v/>
          </cell>
          <cell r="D932" t="str">
            <v/>
          </cell>
        </row>
        <row r="933">
          <cell r="A933">
            <v>4.4368849379016435</v>
          </cell>
          <cell r="B933">
            <v>2.0602202900606569E-2</v>
          </cell>
          <cell r="C933" t="str">
            <v/>
          </cell>
          <cell r="D933" t="str">
            <v/>
          </cell>
        </row>
        <row r="934">
          <cell r="A934">
            <v>4.4416867614275111</v>
          </cell>
          <cell r="B934">
            <v>2.0541685536410361E-2</v>
          </cell>
          <cell r="C934" t="str">
            <v/>
          </cell>
          <cell r="D934" t="str">
            <v/>
          </cell>
        </row>
        <row r="935">
          <cell r="A935">
            <v>4.4464885849533786</v>
          </cell>
          <cell r="B935">
            <v>2.0481357905908326E-2</v>
          </cell>
          <cell r="C935" t="str">
            <v/>
          </cell>
          <cell r="D935" t="str">
            <v/>
          </cell>
        </row>
        <row r="936">
          <cell r="A936">
            <v>4.4512904084792462</v>
          </cell>
          <cell r="B936">
            <v>2.0421219355719031E-2</v>
          </cell>
          <cell r="C936" t="str">
            <v/>
          </cell>
          <cell r="D936" t="str">
            <v/>
          </cell>
        </row>
        <row r="937">
          <cell r="A937">
            <v>4.4560922320051137</v>
          </cell>
          <cell r="B937">
            <v>2.0361269235020688E-2</v>
          </cell>
          <cell r="C937" t="str">
            <v/>
          </cell>
          <cell r="D937" t="str">
            <v/>
          </cell>
        </row>
        <row r="938">
          <cell r="A938">
            <v>4.4608940555309813</v>
          </cell>
          <cell r="B938">
            <v>2.0301506895539379E-2</v>
          </cell>
          <cell r="C938" t="str">
            <v/>
          </cell>
          <cell r="D938" t="str">
            <v/>
          </cell>
        </row>
        <row r="939">
          <cell r="A939">
            <v>4.4656958790568488</v>
          </cell>
          <cell r="B939">
            <v>2.0241931691537325E-2</v>
          </cell>
          <cell r="C939" t="str">
            <v/>
          </cell>
          <cell r="D939" t="str">
            <v/>
          </cell>
        </row>
        <row r="940">
          <cell r="A940">
            <v>4.4704977025827164</v>
          </cell>
          <cell r="B940">
            <v>2.0182542979801214E-2</v>
          </cell>
          <cell r="C940" t="str">
            <v/>
          </cell>
          <cell r="D940" t="str">
            <v/>
          </cell>
        </row>
        <row r="941">
          <cell r="A941">
            <v>4.4752995261085839</v>
          </cell>
          <cell r="B941">
            <v>2.0123340119630625E-2</v>
          </cell>
          <cell r="C941" t="str">
            <v/>
          </cell>
          <cell r="D941" t="str">
            <v/>
          </cell>
        </row>
        <row r="942">
          <cell r="A942">
            <v>4.4801013496344515</v>
          </cell>
          <cell r="B942">
            <v>2.0064322472826492E-2</v>
          </cell>
          <cell r="C942" t="str">
            <v/>
          </cell>
          <cell r="D942" t="str">
            <v/>
          </cell>
        </row>
        <row r="943">
          <cell r="A943">
            <v>4.4849031731603191</v>
          </cell>
          <cell r="B943">
            <v>2.0005489403679626E-2</v>
          </cell>
          <cell r="C943" t="str">
            <v/>
          </cell>
          <cell r="D943" t="str">
            <v/>
          </cell>
        </row>
        <row r="944">
          <cell r="A944">
            <v>4.4897049966861866</v>
          </cell>
          <cell r="B944">
            <v>1.9946840278959325E-2</v>
          </cell>
          <cell r="C944" t="str">
            <v/>
          </cell>
          <cell r="D944" t="str">
            <v/>
          </cell>
        </row>
        <row r="945">
          <cell r="A945">
            <v>4.4945068202120542</v>
          </cell>
          <cell r="B945">
            <v>1.9888374467902002E-2</v>
          </cell>
          <cell r="C945" t="str">
            <v/>
          </cell>
          <cell r="D945" t="str">
            <v/>
          </cell>
        </row>
        <row r="946">
          <cell r="A946">
            <v>4.4993086437379217</v>
          </cell>
          <cell r="B946">
            <v>1.9830091342199957E-2</v>
          </cell>
          <cell r="C946" t="str">
            <v/>
          </cell>
          <cell r="D946" t="str">
            <v/>
          </cell>
        </row>
        <row r="947">
          <cell r="A947">
            <v>4.5041104672637893</v>
          </cell>
          <cell r="B947">
            <v>1.9771990275990102E-2</v>
          </cell>
          <cell r="C947" t="str">
            <v/>
          </cell>
          <cell r="D947" t="str">
            <v/>
          </cell>
        </row>
        <row r="948">
          <cell r="A948">
            <v>4.5089122907896568</v>
          </cell>
          <cell r="B948">
            <v>1.9714070645842838E-2</v>
          </cell>
          <cell r="C948" t="str">
            <v/>
          </cell>
          <cell r="D948" t="str">
            <v/>
          </cell>
        </row>
        <row r="949">
          <cell r="A949">
            <v>4.5137141143155244</v>
          </cell>
          <cell r="B949">
            <v>1.9656331830750936E-2</v>
          </cell>
          <cell r="C949" t="str">
            <v/>
          </cell>
          <cell r="D949" t="str">
            <v/>
          </cell>
        </row>
        <row r="950">
          <cell r="A950">
            <v>4.5185159378413919</v>
          </cell>
          <cell r="B950">
            <v>1.9598773212118531E-2</v>
          </cell>
          <cell r="C950" t="str">
            <v/>
          </cell>
          <cell r="D950" t="str">
            <v/>
          </cell>
        </row>
        <row r="951">
          <cell r="A951">
            <v>4.5233177613672595</v>
          </cell>
          <cell r="B951">
            <v>1.9541394173750112E-2</v>
          </cell>
          <cell r="C951" t="str">
            <v/>
          </cell>
          <cell r="D951" t="str">
            <v/>
          </cell>
        </row>
        <row r="952">
          <cell r="A952">
            <v>4.528119584893127</v>
          </cell>
          <cell r="B952">
            <v>1.9484194101839623E-2</v>
          </cell>
          <cell r="C952" t="str">
            <v/>
          </cell>
          <cell r="D952" t="str">
            <v/>
          </cell>
        </row>
        <row r="953">
          <cell r="A953">
            <v>4.5329214084189946</v>
          </cell>
          <cell r="B953">
            <v>1.9427172384959602E-2</v>
          </cell>
          <cell r="C953" t="str">
            <v/>
          </cell>
          <cell r="D953" t="str">
            <v/>
          </cell>
        </row>
        <row r="954">
          <cell r="A954">
            <v>4.5377232319448622</v>
          </cell>
          <cell r="B954">
            <v>1.9370328414050383E-2</v>
          </cell>
          <cell r="C954" t="str">
            <v/>
          </cell>
          <cell r="D954" t="str">
            <v/>
          </cell>
        </row>
        <row r="955">
          <cell r="A955">
            <v>4.5425250554707297</v>
          </cell>
          <cell r="B955">
            <v>1.9313661582409353E-2</v>
          </cell>
          <cell r="C955" t="str">
            <v/>
          </cell>
          <cell r="D955" t="str">
            <v/>
          </cell>
        </row>
        <row r="956">
          <cell r="A956">
            <v>4.5473268789965973</v>
          </cell>
          <cell r="B956">
            <v>1.9257171285680278E-2</v>
          </cell>
          <cell r="C956" t="str">
            <v/>
          </cell>
          <cell r="D956" t="str">
            <v/>
          </cell>
        </row>
        <row r="957">
          <cell r="A957">
            <v>4.5521287025224648</v>
          </cell>
          <cell r="B957">
            <v>1.9200856921842677E-2</v>
          </cell>
          <cell r="C957" t="str">
            <v/>
          </cell>
          <cell r="D957" t="str">
            <v/>
          </cell>
        </row>
        <row r="958">
          <cell r="A958">
            <v>4.5569305260483324</v>
          </cell>
          <cell r="B958">
            <v>1.914471789120125E-2</v>
          </cell>
          <cell r="C958" t="str">
            <v/>
          </cell>
          <cell r="D958" t="str">
            <v/>
          </cell>
        </row>
        <row r="959">
          <cell r="A959">
            <v>4.5617323495741999</v>
          </cell>
          <cell r="B959">
            <v>1.9088753596375352E-2</v>
          </cell>
          <cell r="C959" t="str">
            <v/>
          </cell>
          <cell r="D959" t="str">
            <v/>
          </cell>
        </row>
        <row r="960">
          <cell r="A960">
            <v>4.5665341731000675</v>
          </cell>
          <cell r="B960">
            <v>1.9032963442288584E-2</v>
          </cell>
          <cell r="C960" t="str">
            <v/>
          </cell>
          <cell r="D960" t="str">
            <v/>
          </cell>
        </row>
        <row r="961">
          <cell r="A961">
            <v>4.571335996625935</v>
          </cell>
          <cell r="B961">
            <v>1.897734683615836E-2</v>
          </cell>
          <cell r="C961" t="str">
            <v/>
          </cell>
          <cell r="D961" t="str">
            <v/>
          </cell>
        </row>
        <row r="962">
          <cell r="A962">
            <v>4.5761378201518026</v>
          </cell>
          <cell r="B962">
            <v>1.8921903187485579E-2</v>
          </cell>
          <cell r="C962" t="str">
            <v/>
          </cell>
          <cell r="D962" t="str">
            <v/>
          </cell>
        </row>
        <row r="963">
          <cell r="A963">
            <v>4.5809396436776701</v>
          </cell>
          <cell r="B963">
            <v>1.8866631908044329E-2</v>
          </cell>
          <cell r="C963" t="str">
            <v/>
          </cell>
          <cell r="D963" t="str">
            <v/>
          </cell>
        </row>
        <row r="964">
          <cell r="A964">
            <v>4.5857414672035377</v>
          </cell>
          <cell r="B964">
            <v>1.8811532411871688E-2</v>
          </cell>
          <cell r="C964" t="str">
            <v/>
          </cell>
          <cell r="D964" t="str">
            <v/>
          </cell>
        </row>
        <row r="965">
          <cell r="A965">
            <v>4.5905432907294053</v>
          </cell>
          <cell r="B965">
            <v>1.8756604115257498E-2</v>
          </cell>
          <cell r="C965" t="str">
            <v/>
          </cell>
          <cell r="D965" t="str">
            <v/>
          </cell>
        </row>
        <row r="966">
          <cell r="A966">
            <v>4.5953451142552728</v>
          </cell>
          <cell r="B966">
            <v>1.8701846436734289E-2</v>
          </cell>
          <cell r="C966" t="str">
            <v/>
          </cell>
          <cell r="D966" t="str">
            <v/>
          </cell>
        </row>
        <row r="967">
          <cell r="A967">
            <v>4.6001469377811404</v>
          </cell>
          <cell r="B967">
            <v>1.86472587970672E-2</v>
          </cell>
          <cell r="C967" t="str">
            <v/>
          </cell>
          <cell r="D967" t="str">
            <v/>
          </cell>
        </row>
        <row r="968">
          <cell r="A968">
            <v>4.6049487613070079</v>
          </cell>
          <cell r="B968">
            <v>1.8592840619243951E-2</v>
          </cell>
          <cell r="C968" t="str">
            <v/>
          </cell>
          <cell r="D968" t="str">
            <v/>
          </cell>
        </row>
        <row r="969">
          <cell r="A969">
            <v>4.6097505848328755</v>
          </cell>
          <cell r="B969">
            <v>1.8538591328464912E-2</v>
          </cell>
          <cell r="C969" t="str">
            <v/>
          </cell>
          <cell r="D969" t="str">
            <v/>
          </cell>
        </row>
        <row r="970">
          <cell r="A970">
            <v>4.614552408358743</v>
          </cell>
          <cell r="B970">
            <v>1.8484510352133166E-2</v>
          </cell>
          <cell r="C970" t="str">
            <v/>
          </cell>
          <cell r="D970" t="str">
            <v/>
          </cell>
        </row>
        <row r="971">
          <cell r="A971">
            <v>4.6193542318846106</v>
          </cell>
          <cell r="B971">
            <v>1.8430597119844676E-2</v>
          </cell>
          <cell r="C971" t="str">
            <v/>
          </cell>
          <cell r="D971" t="str">
            <v/>
          </cell>
        </row>
        <row r="972">
          <cell r="A972">
            <v>4.6241560554104781</v>
          </cell>
          <cell r="B972">
            <v>1.837685106337849E-2</v>
          </cell>
          <cell r="C972" t="str">
            <v/>
          </cell>
          <cell r="D972" t="str">
            <v/>
          </cell>
        </row>
        <row r="973">
          <cell r="A973">
            <v>4.6289578789363457</v>
          </cell>
          <cell r="B973">
            <v>1.8323271616686961E-2</v>
          </cell>
          <cell r="C973" t="str">
            <v/>
          </cell>
          <cell r="D973" t="str">
            <v/>
          </cell>
        </row>
        <row r="974">
          <cell r="A974">
            <v>4.6337597024622132</v>
          </cell>
          <cell r="B974">
            <v>1.8269858215886083E-2</v>
          </cell>
          <cell r="C974" t="str">
            <v/>
          </cell>
          <cell r="D974" t="str">
            <v/>
          </cell>
        </row>
        <row r="975">
          <cell r="A975">
            <v>4.6385615259880808</v>
          </cell>
          <cell r="B975">
            <v>1.8216610299245845E-2</v>
          </cell>
          <cell r="C975" t="str">
            <v/>
          </cell>
          <cell r="D975" t="str">
            <v/>
          </cell>
        </row>
        <row r="976">
          <cell r="A976">
            <v>4.6433633495139484</v>
          </cell>
          <cell r="B976">
            <v>1.8163527307180603E-2</v>
          </cell>
          <cell r="C976" t="str">
            <v/>
          </cell>
          <cell r="D976" t="str">
            <v/>
          </cell>
        </row>
        <row r="977">
          <cell r="A977">
            <v>4.6481651730398159</v>
          </cell>
          <cell r="B977">
            <v>1.8110608682239574E-2</v>
          </cell>
          <cell r="C977" t="str">
            <v/>
          </cell>
          <cell r="D977" t="str">
            <v/>
          </cell>
        </row>
        <row r="978">
          <cell r="A978">
            <v>4.6529669965656835</v>
          </cell>
          <cell r="B978">
            <v>1.8057853869097331E-2</v>
          </cell>
          <cell r="C978" t="str">
            <v/>
          </cell>
          <cell r="D978" t="str">
            <v/>
          </cell>
        </row>
        <row r="979">
          <cell r="A979">
            <v>4.657768820091551</v>
          </cell>
          <cell r="B979">
            <v>1.8005262314544343E-2</v>
          </cell>
          <cell r="C979" t="str">
            <v/>
          </cell>
          <cell r="D979" t="str">
            <v/>
          </cell>
        </row>
        <row r="980">
          <cell r="A980">
            <v>4.6625706436174186</v>
          </cell>
          <cell r="B980">
            <v>1.7952833467477614E-2</v>
          </cell>
          <cell r="C980" t="str">
            <v/>
          </cell>
          <cell r="D980" t="str">
            <v/>
          </cell>
        </row>
        <row r="981">
          <cell r="A981">
            <v>4.6673724671432861</v>
          </cell>
          <cell r="B981">
            <v>1.7900566778891319E-2</v>
          </cell>
          <cell r="C981" t="str">
            <v/>
          </cell>
          <cell r="D981" t="str">
            <v/>
          </cell>
        </row>
        <row r="982">
          <cell r="A982">
            <v>4.6721742906691537</v>
          </cell>
          <cell r="B982">
            <v>1.7848461701867505E-2</v>
          </cell>
          <cell r="C982" t="str">
            <v/>
          </cell>
          <cell r="D982" t="str">
            <v/>
          </cell>
        </row>
        <row r="983">
          <cell r="A983">
            <v>4.6769761141950212</v>
          </cell>
          <cell r="B983">
            <v>1.7796517691566874E-2</v>
          </cell>
          <cell r="C983" t="str">
            <v/>
          </cell>
          <cell r="D983" t="str">
            <v/>
          </cell>
        </row>
        <row r="984">
          <cell r="A984">
            <v>4.6817779377208888</v>
          </cell>
          <cell r="B984">
            <v>1.7744734205219551E-2</v>
          </cell>
          <cell r="C984" t="str">
            <v/>
          </cell>
          <cell r="D984" t="str">
            <v/>
          </cell>
        </row>
        <row r="985">
          <cell r="A985">
            <v>4.6865797612467563</v>
          </cell>
          <cell r="B985">
            <v>1.7693110702115957E-2</v>
          </cell>
          <cell r="C985" t="str">
            <v/>
          </cell>
          <cell r="D985" t="str">
            <v/>
          </cell>
        </row>
        <row r="986">
          <cell r="A986">
            <v>4.6913815847726239</v>
          </cell>
          <cell r="B986">
            <v>1.7641646643597724E-2</v>
          </cell>
          <cell r="C986" t="str">
            <v/>
          </cell>
          <cell r="D986" t="str">
            <v/>
          </cell>
        </row>
        <row r="987">
          <cell r="A987">
            <v>4.6961834082984915</v>
          </cell>
          <cell r="B987">
            <v>1.7590341493048597E-2</v>
          </cell>
          <cell r="C987" t="str">
            <v/>
          </cell>
          <cell r="D987" t="str">
            <v/>
          </cell>
        </row>
        <row r="988">
          <cell r="A988">
            <v>4.700985231824359</v>
          </cell>
          <cell r="B988">
            <v>1.7539194715885473E-2</v>
          </cell>
          <cell r="C988" t="str">
            <v/>
          </cell>
          <cell r="D988" t="str">
            <v/>
          </cell>
        </row>
        <row r="989">
          <cell r="A989">
            <v>4.7057870553502266</v>
          </cell>
          <cell r="B989">
            <v>1.7488205779549439E-2</v>
          </cell>
          <cell r="C989" t="str">
            <v/>
          </cell>
          <cell r="D989" t="str">
            <v/>
          </cell>
        </row>
        <row r="990">
          <cell r="A990">
            <v>4.7105888788760941</v>
          </cell>
          <cell r="B990">
            <v>1.7437374153496811E-2</v>
          </cell>
          <cell r="C990" t="str">
            <v/>
          </cell>
          <cell r="D990" t="str">
            <v/>
          </cell>
        </row>
        <row r="991">
          <cell r="A991">
            <v>4.7153907024019617</v>
          </cell>
          <cell r="B991">
            <v>1.7386699309190349E-2</v>
          </cell>
          <cell r="C991" t="str">
            <v/>
          </cell>
          <cell r="D991" t="str">
            <v/>
          </cell>
        </row>
        <row r="992">
          <cell r="A992">
            <v>4.7201925259278292</v>
          </cell>
          <cell r="B992">
            <v>1.7336180720090379E-2</v>
          </cell>
          <cell r="C992" t="str">
            <v/>
          </cell>
          <cell r="D992" t="str">
            <v/>
          </cell>
        </row>
        <row r="993">
          <cell r="A993">
            <v>4.7249943494536968</v>
          </cell>
          <cell r="B993">
            <v>1.7285817861646045E-2</v>
          </cell>
          <cell r="C993" t="str">
            <v/>
          </cell>
          <cell r="D993" t="str">
            <v/>
          </cell>
        </row>
        <row r="994">
          <cell r="A994">
            <v>4.7297961729795643</v>
          </cell>
          <cell r="B994">
            <v>1.7235610211286577E-2</v>
          </cell>
          <cell r="C994" t="str">
            <v/>
          </cell>
          <cell r="D994" t="str">
            <v/>
          </cell>
        </row>
        <row r="995">
          <cell r="A995">
            <v>4.7345979965054319</v>
          </cell>
          <cell r="B995">
            <v>1.7185557248412611E-2</v>
          </cell>
          <cell r="C995" t="str">
            <v/>
          </cell>
          <cell r="D995" t="str">
            <v/>
          </cell>
        </row>
        <row r="996">
          <cell r="A996">
            <v>4.7393998200312994</v>
          </cell>
          <cell r="B996">
            <v>1.7135658454387553E-2</v>
          </cell>
          <cell r="C996" t="str">
            <v/>
          </cell>
          <cell r="D996" t="str">
            <v/>
          </cell>
        </row>
        <row r="997">
          <cell r="A997">
            <v>4.744201643557167</v>
          </cell>
          <cell r="B997">
            <v>1.7085913312529E-2</v>
          </cell>
          <cell r="C997" t="str">
            <v/>
          </cell>
          <cell r="D997" t="str">
            <v/>
          </cell>
        </row>
        <row r="998">
          <cell r="A998">
            <v>4.7490034670830346</v>
          </cell>
          <cell r="B998">
            <v>1.7036321308100164E-2</v>
          </cell>
          <cell r="C998" t="str">
            <v/>
          </cell>
          <cell r="D998" t="str">
            <v/>
          </cell>
        </row>
        <row r="999">
          <cell r="A999">
            <v>4.7538052906089021</v>
          </cell>
          <cell r="B999">
            <v>1.6986881928301407E-2</v>
          </cell>
          <cell r="C999" t="str">
            <v/>
          </cell>
          <cell r="D999" t="str">
            <v/>
          </cell>
        </row>
        <row r="1000">
          <cell r="A1000">
            <v>4.7586071141347697</v>
          </cell>
          <cell r="B1000">
            <v>1.6937594662261746E-2</v>
          </cell>
          <cell r="C1000" t="str">
            <v/>
          </cell>
          <cell r="D1000" t="str">
            <v/>
          </cell>
        </row>
        <row r="1001">
          <cell r="A1001">
            <v>4.7634089376606372</v>
          </cell>
          <cell r="B1001">
            <v>1.6888459001030483E-2</v>
          </cell>
          <cell r="C1001" t="str">
            <v/>
          </cell>
          <cell r="D1001" t="str">
            <v/>
          </cell>
        </row>
        <row r="1002">
          <cell r="A1002">
            <v>4.7682107611865048</v>
          </cell>
          <cell r="B1002">
            <v>1.6839474437568783E-2</v>
          </cell>
          <cell r="C1002" t="str">
            <v/>
          </cell>
          <cell r="D1002" t="str">
            <v/>
          </cell>
        </row>
        <row r="1003">
          <cell r="A1003">
            <v>4.7730125847123723</v>
          </cell>
          <cell r="B1003">
            <v>1.6790640466741391E-2</v>
          </cell>
          <cell r="C1003" t="str">
            <v/>
          </cell>
          <cell r="D1003" t="str">
            <v/>
          </cell>
        </row>
        <row r="1004">
          <cell r="A1004">
            <v>4.7778144082382399</v>
          </cell>
          <cell r="B1004">
            <v>1.6741956585308325E-2</v>
          </cell>
          <cell r="C1004" t="str">
            <v/>
          </cell>
          <cell r="D1004" t="str">
            <v/>
          </cell>
        </row>
        <row r="1005">
          <cell r="A1005">
            <v>4.7826162317641074</v>
          </cell>
          <cell r="B1005">
            <v>1.6693422291916629E-2</v>
          </cell>
          <cell r="C1005" t="str">
            <v/>
          </cell>
          <cell r="D1005" t="str">
            <v/>
          </cell>
        </row>
        <row r="1006">
          <cell r="A1006">
            <v>4.787418055289975</v>
          </cell>
          <cell r="B1006">
            <v>1.6645037087092196E-2</v>
          </cell>
          <cell r="C1006" t="str">
            <v/>
          </cell>
          <cell r="D1006" t="str">
            <v/>
          </cell>
        </row>
        <row r="1007">
          <cell r="A1007">
            <v>4.7922198788158425</v>
          </cell>
          <cell r="B1007">
            <v>1.6596800473231591E-2</v>
          </cell>
          <cell r="C1007" t="str">
            <v/>
          </cell>
          <cell r="D1007" t="str">
            <v/>
          </cell>
        </row>
        <row r="1008">
          <cell r="A1008">
            <v>4.7970217023417101</v>
          </cell>
          <cell r="B1008">
            <v>1.6548711954593946E-2</v>
          </cell>
          <cell r="C1008" t="str">
            <v/>
          </cell>
          <cell r="D1008" t="str">
            <v/>
          </cell>
        </row>
        <row r="1009">
          <cell r="A1009">
            <v>4.8018235258675777</v>
          </cell>
          <cell r="B1009">
            <v>1.6500771037292875E-2</v>
          </cell>
          <cell r="C1009" t="str">
            <v/>
          </cell>
          <cell r="D1009" t="str">
            <v/>
          </cell>
        </row>
      </sheetData>
      <sheetData sheetId="15">
        <row r="3">
          <cell r="AB3" t="str">
            <v>Ingen</v>
          </cell>
        </row>
        <row r="4">
          <cell r="AB4" t="str">
            <v>Meget svag</v>
          </cell>
        </row>
        <row r="5">
          <cell r="AB5" t="str">
            <v>Moderat</v>
          </cell>
        </row>
        <row r="6">
          <cell r="AB6" t="str">
            <v>Stærk</v>
          </cell>
        </row>
      </sheetData>
      <sheetData sheetId="16"/>
      <sheetData sheetId="17"/>
      <sheetData sheetId="18">
        <row r="7">
          <cell r="F7" t="str">
            <v>Ingen</v>
          </cell>
        </row>
        <row r="8">
          <cell r="F8" t="str">
            <v>Svag</v>
          </cell>
        </row>
        <row r="9">
          <cell r="F9" t="str">
            <v>Moderat</v>
          </cell>
        </row>
        <row r="10">
          <cell r="F10" t="str">
            <v>Stærk</v>
          </cell>
        </row>
        <row r="11">
          <cell r="F11" t="str">
            <v>Perfekt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1"/>
  <dimension ref="B3:U21"/>
  <sheetViews>
    <sheetView tabSelected="1" zoomScale="70" zoomScaleNormal="70" workbookViewId="0"/>
  </sheetViews>
  <sheetFormatPr defaultColWidth="9.1796875" defaultRowHeight="21" x14ac:dyDescent="0.5"/>
  <cols>
    <col min="1" max="1" width="9.1796875" style="1"/>
    <col min="2" max="2" width="60.54296875" style="8" bestFit="1" customWidth="1"/>
    <col min="3" max="3" width="18.453125" style="1" bestFit="1" customWidth="1"/>
    <col min="4" max="16384" width="9.1796875" style="1"/>
  </cols>
  <sheetData>
    <row r="3" spans="2:3" ht="61.5" x14ac:dyDescent="1.35">
      <c r="B3" s="15" t="s">
        <v>199</v>
      </c>
    </row>
    <row r="5" spans="2:3" ht="28.5" x14ac:dyDescent="0.65">
      <c r="B5" s="6" t="s">
        <v>30</v>
      </c>
      <c r="C5" s="6" t="s">
        <v>118</v>
      </c>
    </row>
    <row r="6" spans="2:3" ht="28.5" x14ac:dyDescent="0.65">
      <c r="B6" s="7" t="s">
        <v>153</v>
      </c>
      <c r="C6" s="6"/>
    </row>
    <row r="7" spans="2:3" x14ac:dyDescent="0.5">
      <c r="B7" s="7" t="s">
        <v>58</v>
      </c>
      <c r="C7" s="60" t="s">
        <v>117</v>
      </c>
    </row>
    <row r="8" spans="2:3" x14ac:dyDescent="0.5">
      <c r="B8" s="7" t="s">
        <v>57</v>
      </c>
      <c r="C8" s="60" t="s">
        <v>117</v>
      </c>
    </row>
    <row r="9" spans="2:3" x14ac:dyDescent="0.5">
      <c r="B9" s="7" t="s">
        <v>60</v>
      </c>
      <c r="C9" s="60" t="s">
        <v>117</v>
      </c>
    </row>
    <row r="10" spans="2:3" x14ac:dyDescent="0.5">
      <c r="B10" s="7" t="s">
        <v>61</v>
      </c>
      <c r="C10" s="60" t="s">
        <v>117</v>
      </c>
    </row>
    <row r="11" spans="2:3" x14ac:dyDescent="0.5">
      <c r="B11" s="7" t="s">
        <v>59</v>
      </c>
      <c r="C11" s="60" t="s">
        <v>117</v>
      </c>
    </row>
    <row r="12" spans="2:3" x14ac:dyDescent="0.5">
      <c r="B12" s="7" t="s">
        <v>62</v>
      </c>
      <c r="C12" s="60" t="s">
        <v>117</v>
      </c>
    </row>
    <row r="13" spans="2:3" x14ac:dyDescent="0.5">
      <c r="B13" s="7" t="s">
        <v>63</v>
      </c>
      <c r="C13" s="60" t="s">
        <v>117</v>
      </c>
    </row>
    <row r="14" spans="2:3" x14ac:dyDescent="0.5">
      <c r="B14" s="7" t="s">
        <v>64</v>
      </c>
      <c r="C14" s="60" t="s">
        <v>117</v>
      </c>
    </row>
    <row r="15" spans="2:3" x14ac:dyDescent="0.5">
      <c r="B15" s="7" t="s">
        <v>77</v>
      </c>
      <c r="C15" s="60" t="s">
        <v>117</v>
      </c>
    </row>
    <row r="16" spans="2:3" x14ac:dyDescent="0.5">
      <c r="B16" s="7" t="s">
        <v>152</v>
      </c>
      <c r="C16" s="60" t="s">
        <v>117</v>
      </c>
    </row>
    <row r="17" spans="2:21" x14ac:dyDescent="0.5">
      <c r="B17" s="7" t="s">
        <v>120</v>
      </c>
      <c r="C17" s="60" t="s">
        <v>117</v>
      </c>
    </row>
    <row r="18" spans="2:21" x14ac:dyDescent="0.5">
      <c r="B18" s="7" t="s">
        <v>121</v>
      </c>
      <c r="C18" s="60" t="s">
        <v>117</v>
      </c>
    </row>
    <row r="19" spans="2:21" x14ac:dyDescent="0.5">
      <c r="B19" s="7" t="s">
        <v>151</v>
      </c>
      <c r="C19" s="60" t="s">
        <v>117</v>
      </c>
    </row>
    <row r="20" spans="2:21" x14ac:dyDescent="0.5">
      <c r="B20" s="7" t="s">
        <v>197</v>
      </c>
      <c r="C20" s="60" t="s">
        <v>196</v>
      </c>
    </row>
    <row r="21" spans="2:21" x14ac:dyDescent="0.5">
      <c r="U21" s="8" t="s">
        <v>200</v>
      </c>
    </row>
  </sheetData>
  <sheetProtection sheet="1" objects="1" scenarios="1"/>
  <phoneticPr fontId="30" type="noConversion"/>
  <hyperlinks>
    <hyperlink ref="B7" location="'Vandret procentuering'!A1" display="1. Vandret procentuering" xr:uid="{00000000-0004-0000-0000-000000000000}"/>
    <hyperlink ref="B8" location="'Lodret procentuering'!A1" display="2. Lodret procentuering" xr:uid="{00000000-0004-0000-0000-000001000000}"/>
    <hyperlink ref="B11" location="'Vandret Indekstal'!A1" display="3. Vandret Indekstal" xr:uid="{00000000-0004-0000-0000-000002000000}"/>
    <hyperlink ref="B12" location="'Lodret Indekstal'!A1" display="4. Lodret Indekstal" xr:uid="{00000000-0004-0000-0000-000003000000}"/>
    <hyperlink ref="B13" location="'Vandret Vækstrate'!A1" display="5. Vandret vækstrate" xr:uid="{00000000-0004-0000-0000-000004000000}"/>
    <hyperlink ref="B14" location="'Lodret Vækstrate'!A1" display="6. Lodret vækstrate" xr:uid="{00000000-0004-0000-0000-000005000000}"/>
    <hyperlink ref="B18" location="Regressionssimulator!A1" display="10. Regressionssimulator" xr:uid="{00000000-0004-0000-0000-000006000000}"/>
    <hyperlink ref="B17" location="Regressionsanalyse!A1" display="8. Regressionsanalyse" xr:uid="{00000000-0004-0000-0000-000007000000}"/>
    <hyperlink ref="B9" location="'Vandret procentuering (2)'!A1" display="3. Vandret procentuering af tidsserie" xr:uid="{00000000-0004-0000-0000-000008000000}"/>
    <hyperlink ref="B10" location="'Lodret procentuering (2)'!A1" display="4. Lodret procentuering af tidsserie" xr:uid="{00000000-0004-0000-0000-000009000000}"/>
    <hyperlink ref="B15" location="'Stikprøveusikkerhed Andel'!A1" display="9. Stikprøveusikkerhed (andele)" xr:uid="{00000000-0004-0000-0000-00000A000000}"/>
    <hyperlink ref="B19" location="'Måling vs valg'!A1" display="10. Stikprøveusikkerhed (Meningsmåling)" xr:uid="{FD847F07-AEFE-4466-BDA8-4504351622E2}"/>
    <hyperlink ref="B16" location="Konfidensintervaller!A1" display="10: Konfidensintervaller" xr:uid="{B00036EB-B1F6-49D1-9901-1D9353149114}"/>
    <hyperlink ref="B6" location="'Kopiering af resultater'!A1" display="0. Kopiering af resultater til et andet regneark." xr:uid="{359CA1AB-CE09-4CF0-9CDE-02CFCB139DBC}"/>
    <hyperlink ref="B20" location="'Chi2-test af krydstabel'!A1" display="14. Chi2-test på krydstabel" xr:uid="{40D45C11-B2C5-4E52-9EDA-044E4B89B79C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7A79B-E1D9-4DE8-92A1-B64B830D7D2B}">
  <dimension ref="A1:R19"/>
  <sheetViews>
    <sheetView zoomScale="80" zoomScaleNormal="80" workbookViewId="0">
      <selection activeCell="N1" sqref="N1:Q1"/>
    </sheetView>
  </sheetViews>
  <sheetFormatPr defaultRowHeight="14.5" x14ac:dyDescent="0.35"/>
  <cols>
    <col min="1" max="1" width="14.36328125" bestFit="1" customWidth="1"/>
  </cols>
  <sheetData>
    <row r="1" spans="1:18" ht="21" x14ac:dyDescent="0.5">
      <c r="N1" s="133" t="s">
        <v>37</v>
      </c>
      <c r="O1" s="133"/>
      <c r="P1" s="133"/>
      <c r="Q1" s="133"/>
    </row>
    <row r="3" spans="1:18" ht="15" thickBot="1" x14ac:dyDescent="0.4">
      <c r="A3" s="18" t="s">
        <v>154</v>
      </c>
      <c r="B3" s="18"/>
      <c r="C3" s="18"/>
      <c r="D3" s="18"/>
      <c r="E3" s="18"/>
      <c r="F3" s="18"/>
      <c r="G3" s="18"/>
      <c r="H3" s="18"/>
    </row>
    <row r="4" spans="1:18" ht="15" thickBot="1" x14ac:dyDescent="0.4">
      <c r="A4" s="18"/>
      <c r="B4" s="104">
        <v>1856.5</v>
      </c>
      <c r="C4" s="105">
        <v>1886.5</v>
      </c>
      <c r="D4" s="105">
        <v>1930.7</v>
      </c>
      <c r="E4" s="105">
        <v>1993.4</v>
      </c>
      <c r="F4" s="105">
        <v>2049.6</v>
      </c>
      <c r="G4" s="18">
        <v>2090.4</v>
      </c>
      <c r="H4" s="18">
        <v>2121.6</v>
      </c>
    </row>
    <row r="5" spans="1:18" ht="15" thickBot="1" x14ac:dyDescent="0.4">
      <c r="K5" s="109" t="s">
        <v>155</v>
      </c>
      <c r="L5" s="110"/>
      <c r="M5" s="110"/>
      <c r="N5" s="110"/>
      <c r="O5" s="110"/>
      <c r="P5" s="110"/>
      <c r="Q5" s="110"/>
      <c r="R5" s="110"/>
    </row>
    <row r="6" spans="1:18" ht="15" thickBot="1" x14ac:dyDescent="0.4">
      <c r="K6" s="110"/>
      <c r="L6" s="111"/>
      <c r="M6" s="111" t="e">
        <f t="shared" ref="M6:R6" si="0">((L4-K4)/K4*100)</f>
        <v>#DIV/0!</v>
      </c>
      <c r="N6" s="111" t="e">
        <f t="shared" si="0"/>
        <v>#DIV/0!</v>
      </c>
      <c r="O6" s="111" t="e">
        <f t="shared" si="0"/>
        <v>#DIV/0!</v>
      </c>
      <c r="P6" s="111" t="e">
        <f t="shared" si="0"/>
        <v>#DIV/0!</v>
      </c>
      <c r="Q6" s="111" t="e">
        <f t="shared" si="0"/>
        <v>#DIV/0!</v>
      </c>
      <c r="R6" s="111" t="e">
        <f t="shared" si="0"/>
        <v>#DIV/0!</v>
      </c>
    </row>
    <row r="7" spans="1:18" ht="15" thickBot="1" x14ac:dyDescent="0.4">
      <c r="A7" s="106" t="s">
        <v>155</v>
      </c>
      <c r="B7" s="107"/>
      <c r="C7" s="107"/>
      <c r="D7" s="107"/>
      <c r="E7" s="107"/>
      <c r="F7" s="107"/>
      <c r="G7" s="107"/>
      <c r="H7" s="107"/>
    </row>
    <row r="8" spans="1:18" ht="15" thickBot="1" x14ac:dyDescent="0.4">
      <c r="A8" s="107"/>
      <c r="B8" s="108"/>
      <c r="C8" s="108">
        <f>((C4-B4)/B4*100)</f>
        <v>1.6159439806086722</v>
      </c>
      <c r="D8" s="108">
        <f t="shared" ref="D8:H8" si="1">((D4-C4)/C4*100)</f>
        <v>2.3429631592896922</v>
      </c>
      <c r="E8" s="108">
        <f t="shared" si="1"/>
        <v>3.2475268037499374</v>
      </c>
      <c r="F8" s="108">
        <f t="shared" si="1"/>
        <v>2.819303702217308</v>
      </c>
      <c r="G8" s="108">
        <f t="shared" si="1"/>
        <v>1.9906323185011798</v>
      </c>
      <c r="H8" s="108">
        <f t="shared" si="1"/>
        <v>1.492537313432827</v>
      </c>
    </row>
    <row r="9" spans="1:18" x14ac:dyDescent="0.35">
      <c r="K9" s="103" t="s">
        <v>155</v>
      </c>
      <c r="L9" s="103"/>
      <c r="M9" s="103"/>
      <c r="N9" s="103"/>
      <c r="O9" s="103"/>
      <c r="P9" s="103"/>
      <c r="Q9" s="103"/>
      <c r="R9" s="103"/>
    </row>
    <row r="10" spans="1:18" x14ac:dyDescent="0.35">
      <c r="K10" s="103"/>
      <c r="L10" s="103"/>
      <c r="M10" s="103">
        <v>1.6159439806086722</v>
      </c>
      <c r="N10" s="103">
        <v>2.3429631592896922</v>
      </c>
      <c r="O10" s="103">
        <v>3.2475268037499374</v>
      </c>
      <c r="P10" s="103">
        <v>2.819303702217308</v>
      </c>
      <c r="Q10" s="103">
        <v>1.9906323185011798</v>
      </c>
      <c r="R10" s="103">
        <v>1.492537313432827</v>
      </c>
    </row>
    <row r="14" spans="1:18" x14ac:dyDescent="0.35">
      <c r="D14" t="s">
        <v>156</v>
      </c>
    </row>
    <row r="19" spans="4:4" x14ac:dyDescent="0.35">
      <c r="D19" t="s">
        <v>157</v>
      </c>
    </row>
  </sheetData>
  <sheetProtection sheet="1" objects="1" scenarios="1"/>
  <mergeCells count="1">
    <mergeCell ref="N1:Q1"/>
  </mergeCells>
  <hyperlinks>
    <hyperlink ref="N1:Q1" location="Indhold!A1" display="Tilbage til hovedmenuen" xr:uid="{77228478-09C0-40F7-86F4-92649EC59756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2"/>
  <dimension ref="A1:X53"/>
  <sheetViews>
    <sheetView zoomScale="60" zoomScaleNormal="60" workbookViewId="0">
      <selection activeCell="U1" sqref="U1:X1"/>
    </sheetView>
  </sheetViews>
  <sheetFormatPr defaultColWidth="9.1796875" defaultRowHeight="14.5" x14ac:dyDescent="0.35"/>
  <cols>
    <col min="1" max="1" width="9.1796875" style="1"/>
    <col min="2" max="2" width="10.26953125" style="1" bestFit="1" customWidth="1"/>
    <col min="3" max="11" width="10.81640625" style="1" bestFit="1" customWidth="1"/>
    <col min="12" max="15" width="12" style="1" bestFit="1" customWidth="1"/>
    <col min="16" max="17" width="12" style="1" customWidth="1"/>
    <col min="18" max="18" width="12" style="1" bestFit="1" customWidth="1"/>
    <col min="19" max="19" width="20.81640625" style="1" customWidth="1"/>
    <col min="20" max="16384" width="9.1796875" style="1"/>
  </cols>
  <sheetData>
    <row r="1" spans="1:24" ht="21" x14ac:dyDescent="0.5">
      <c r="A1" s="17" t="s">
        <v>79</v>
      </c>
      <c r="U1" s="133" t="s">
        <v>37</v>
      </c>
      <c r="V1" s="133"/>
      <c r="W1" s="133"/>
      <c r="X1" s="133"/>
    </row>
    <row r="3" spans="1:24" x14ac:dyDescent="0.35">
      <c r="A3" s="18" t="s">
        <v>23</v>
      </c>
    </row>
    <row r="5" spans="1:24" x14ac:dyDescent="0.35">
      <c r="C5" s="135" t="s">
        <v>21</v>
      </c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</row>
    <row r="6" spans="1:24" x14ac:dyDescent="0.35">
      <c r="C6" s="1" t="s">
        <v>10</v>
      </c>
      <c r="D6" s="1" t="s">
        <v>11</v>
      </c>
      <c r="E6" s="1" t="s">
        <v>12</v>
      </c>
      <c r="F6" s="1" t="s">
        <v>13</v>
      </c>
      <c r="G6" s="1" t="s">
        <v>14</v>
      </c>
      <c r="H6" s="1" t="s">
        <v>15</v>
      </c>
      <c r="I6" s="1" t="s">
        <v>16</v>
      </c>
      <c r="J6" s="1" t="s">
        <v>17</v>
      </c>
      <c r="K6" s="1" t="s">
        <v>18</v>
      </c>
      <c r="L6" s="1" t="s">
        <v>19</v>
      </c>
      <c r="M6" s="1" t="s">
        <v>25</v>
      </c>
      <c r="N6" s="1" t="s">
        <v>26</v>
      </c>
      <c r="O6" s="1" t="s">
        <v>85</v>
      </c>
      <c r="P6" s="1" t="s">
        <v>86</v>
      </c>
      <c r="Q6" s="1" t="s">
        <v>131</v>
      </c>
      <c r="R6" s="1" t="s">
        <v>132</v>
      </c>
      <c r="S6" s="1" t="s">
        <v>22</v>
      </c>
    </row>
    <row r="7" spans="1:24" ht="15" customHeight="1" x14ac:dyDescent="0.35">
      <c r="A7" s="136" t="s">
        <v>20</v>
      </c>
      <c r="B7" s="1" t="s">
        <v>0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3">
        <f>SUM(C7:R7)</f>
        <v>0</v>
      </c>
    </row>
    <row r="8" spans="1:24" x14ac:dyDescent="0.35">
      <c r="A8" s="136"/>
      <c r="B8" s="1" t="s">
        <v>1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3">
        <f t="shared" ref="S8:S26" si="0">SUM(C8:R8)</f>
        <v>0</v>
      </c>
    </row>
    <row r="9" spans="1:24" x14ac:dyDescent="0.35">
      <c r="A9" s="136"/>
      <c r="B9" s="1" t="s">
        <v>2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3">
        <f t="shared" si="0"/>
        <v>0</v>
      </c>
    </row>
    <row r="10" spans="1:24" x14ac:dyDescent="0.35">
      <c r="A10" s="136"/>
      <c r="B10" s="1" t="s">
        <v>3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3">
        <f t="shared" si="0"/>
        <v>0</v>
      </c>
    </row>
    <row r="11" spans="1:24" x14ac:dyDescent="0.35">
      <c r="A11" s="136"/>
      <c r="B11" s="1" t="s">
        <v>4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3">
        <f t="shared" si="0"/>
        <v>0</v>
      </c>
    </row>
    <row r="12" spans="1:24" x14ac:dyDescent="0.35">
      <c r="A12" s="136"/>
      <c r="B12" s="1" t="s">
        <v>5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3">
        <f t="shared" si="0"/>
        <v>0</v>
      </c>
    </row>
    <row r="13" spans="1:24" x14ac:dyDescent="0.35">
      <c r="A13" s="136"/>
      <c r="B13" s="1" t="s">
        <v>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3">
        <f t="shared" si="0"/>
        <v>0</v>
      </c>
    </row>
    <row r="14" spans="1:24" x14ac:dyDescent="0.35">
      <c r="A14" s="136"/>
      <c r="B14" s="1" t="s">
        <v>7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3">
        <f t="shared" si="0"/>
        <v>0</v>
      </c>
    </row>
    <row r="15" spans="1:24" x14ac:dyDescent="0.35">
      <c r="A15" s="136"/>
      <c r="B15" s="1" t="s">
        <v>8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3">
        <f t="shared" si="0"/>
        <v>0</v>
      </c>
    </row>
    <row r="16" spans="1:24" x14ac:dyDescent="0.35">
      <c r="A16" s="136"/>
      <c r="B16" s="1" t="s">
        <v>9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>
        <f t="shared" si="0"/>
        <v>0</v>
      </c>
    </row>
    <row r="17" spans="1:19" x14ac:dyDescent="0.35">
      <c r="A17" s="136"/>
      <c r="B17" s="1" t="s">
        <v>27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3">
        <f t="shared" si="0"/>
        <v>0</v>
      </c>
    </row>
    <row r="18" spans="1:19" x14ac:dyDescent="0.35">
      <c r="A18" s="136"/>
      <c r="B18" s="1" t="s">
        <v>28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3">
        <f t="shared" si="0"/>
        <v>0</v>
      </c>
    </row>
    <row r="19" spans="1:19" x14ac:dyDescent="0.35">
      <c r="A19" s="136"/>
      <c r="B19" s="1" t="s">
        <v>81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3">
        <f t="shared" si="0"/>
        <v>0</v>
      </c>
    </row>
    <row r="20" spans="1:19" x14ac:dyDescent="0.35">
      <c r="A20" s="136"/>
      <c r="B20" s="1" t="s">
        <v>82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3">
        <f t="shared" si="0"/>
        <v>0</v>
      </c>
    </row>
    <row r="21" spans="1:19" x14ac:dyDescent="0.35">
      <c r="A21" s="136"/>
      <c r="B21" s="1" t="s">
        <v>83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3">
        <f t="shared" si="0"/>
        <v>0</v>
      </c>
    </row>
    <row r="22" spans="1:19" x14ac:dyDescent="0.35">
      <c r="A22" s="136"/>
      <c r="B22" s="1" t="s">
        <v>84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3">
        <f t="shared" si="0"/>
        <v>0</v>
      </c>
    </row>
    <row r="23" spans="1:19" x14ac:dyDescent="0.35">
      <c r="A23" s="136"/>
      <c r="B23" s="1" t="s">
        <v>127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3">
        <f t="shared" si="0"/>
        <v>0</v>
      </c>
    </row>
    <row r="24" spans="1:19" x14ac:dyDescent="0.35">
      <c r="A24" s="136"/>
      <c r="B24" s="1" t="s">
        <v>128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3">
        <f t="shared" si="0"/>
        <v>0</v>
      </c>
    </row>
    <row r="25" spans="1:19" x14ac:dyDescent="0.35">
      <c r="A25" s="136"/>
      <c r="B25" s="1" t="s">
        <v>129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3">
        <f t="shared" si="0"/>
        <v>0</v>
      </c>
    </row>
    <row r="26" spans="1:19" x14ac:dyDescent="0.35">
      <c r="A26" s="136"/>
      <c r="B26" s="1" t="s">
        <v>130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3">
        <f t="shared" si="0"/>
        <v>0</v>
      </c>
    </row>
    <row r="30" spans="1:19" x14ac:dyDescent="0.35">
      <c r="A30" s="18" t="s">
        <v>24</v>
      </c>
    </row>
    <row r="32" spans="1:19" x14ac:dyDescent="0.35">
      <c r="C32" s="135" t="s">
        <v>21</v>
      </c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</row>
    <row r="33" spans="1:24" x14ac:dyDescent="0.35">
      <c r="C33" s="1" t="s">
        <v>10</v>
      </c>
      <c r="D33" s="1" t="s">
        <v>11</v>
      </c>
      <c r="E33" s="1" t="s">
        <v>12</v>
      </c>
      <c r="F33" s="1" t="s">
        <v>13</v>
      </c>
      <c r="G33" s="1" t="s">
        <v>14</v>
      </c>
      <c r="H33" s="1" t="s">
        <v>15</v>
      </c>
      <c r="I33" s="1" t="s">
        <v>16</v>
      </c>
      <c r="J33" s="1" t="s">
        <v>17</v>
      </c>
      <c r="K33" s="1" t="s">
        <v>18</v>
      </c>
      <c r="L33" s="1" t="s">
        <v>19</v>
      </c>
      <c r="M33" s="1" t="s">
        <v>25</v>
      </c>
      <c r="N33" s="1" t="s">
        <v>26</v>
      </c>
      <c r="O33" s="1" t="s">
        <v>85</v>
      </c>
      <c r="P33" s="1" t="s">
        <v>86</v>
      </c>
      <c r="Q33" s="1" t="s">
        <v>131</v>
      </c>
      <c r="R33" s="1" t="s">
        <v>132</v>
      </c>
      <c r="S33" s="1" t="s">
        <v>22</v>
      </c>
    </row>
    <row r="34" spans="1:24" ht="15" customHeight="1" x14ac:dyDescent="0.35">
      <c r="A34" s="136" t="s">
        <v>20</v>
      </c>
      <c r="B34" s="1" t="s">
        <v>0</v>
      </c>
      <c r="C34" s="5" t="str">
        <f>IF(C7="","",C7/$S7*100)</f>
        <v/>
      </c>
      <c r="D34" s="5" t="str">
        <f t="shared" ref="D34:R34" si="1">IF(D7="","",D7/$S7*100)</f>
        <v/>
      </c>
      <c r="E34" s="5" t="str">
        <f t="shared" si="1"/>
        <v/>
      </c>
      <c r="F34" s="5" t="str">
        <f t="shared" si="1"/>
        <v/>
      </c>
      <c r="G34" s="5" t="str">
        <f t="shared" si="1"/>
        <v/>
      </c>
      <c r="H34" s="5" t="str">
        <f t="shared" si="1"/>
        <v/>
      </c>
      <c r="I34" s="5" t="str">
        <f t="shared" si="1"/>
        <v/>
      </c>
      <c r="J34" s="5" t="str">
        <f t="shared" si="1"/>
        <v/>
      </c>
      <c r="K34" s="5" t="str">
        <f t="shared" si="1"/>
        <v/>
      </c>
      <c r="L34" s="5" t="str">
        <f t="shared" si="1"/>
        <v/>
      </c>
      <c r="M34" s="5" t="str">
        <f t="shared" si="1"/>
        <v/>
      </c>
      <c r="N34" s="5" t="str">
        <f t="shared" si="1"/>
        <v/>
      </c>
      <c r="O34" s="5" t="str">
        <f t="shared" si="1"/>
        <v/>
      </c>
      <c r="P34" s="5" t="str">
        <f t="shared" si="1"/>
        <v/>
      </c>
      <c r="Q34" s="5" t="str">
        <f t="shared" si="1"/>
        <v/>
      </c>
      <c r="R34" s="5" t="str">
        <f t="shared" si="1"/>
        <v/>
      </c>
      <c r="S34" s="23">
        <f>SUM(C34:R34)</f>
        <v>0</v>
      </c>
    </row>
    <row r="35" spans="1:24" x14ac:dyDescent="0.35">
      <c r="A35" s="136"/>
      <c r="B35" s="1" t="s">
        <v>1</v>
      </c>
      <c r="C35" s="5" t="str">
        <f t="shared" ref="C35:R35" si="2">IF(C8="","",C8/$S8*100)</f>
        <v/>
      </c>
      <c r="D35" s="5" t="str">
        <f t="shared" si="2"/>
        <v/>
      </c>
      <c r="E35" s="5" t="str">
        <f t="shared" si="2"/>
        <v/>
      </c>
      <c r="F35" s="5" t="str">
        <f t="shared" si="2"/>
        <v/>
      </c>
      <c r="G35" s="5" t="str">
        <f t="shared" si="2"/>
        <v/>
      </c>
      <c r="H35" s="5" t="str">
        <f t="shared" si="2"/>
        <v/>
      </c>
      <c r="I35" s="5" t="str">
        <f t="shared" si="2"/>
        <v/>
      </c>
      <c r="J35" s="5" t="str">
        <f t="shared" si="2"/>
        <v/>
      </c>
      <c r="K35" s="5" t="str">
        <f t="shared" si="2"/>
        <v/>
      </c>
      <c r="L35" s="5" t="str">
        <f t="shared" si="2"/>
        <v/>
      </c>
      <c r="M35" s="5" t="str">
        <f t="shared" si="2"/>
        <v/>
      </c>
      <c r="N35" s="5" t="str">
        <f t="shared" si="2"/>
        <v/>
      </c>
      <c r="O35" s="5" t="str">
        <f t="shared" si="2"/>
        <v/>
      </c>
      <c r="P35" s="5" t="str">
        <f t="shared" si="2"/>
        <v/>
      </c>
      <c r="Q35" s="5" t="str">
        <f t="shared" si="2"/>
        <v/>
      </c>
      <c r="R35" s="5" t="str">
        <f t="shared" si="2"/>
        <v/>
      </c>
      <c r="S35" s="23">
        <f t="shared" ref="S35:S53" si="3">SUM(C35:R35)</f>
        <v>0</v>
      </c>
    </row>
    <row r="36" spans="1:24" x14ac:dyDescent="0.35">
      <c r="A36" s="136"/>
      <c r="B36" s="1" t="s">
        <v>2</v>
      </c>
      <c r="C36" s="5" t="str">
        <f t="shared" ref="C36:R36" si="4">IF(C9="","",C9/$S9*100)</f>
        <v/>
      </c>
      <c r="D36" s="5" t="str">
        <f t="shared" si="4"/>
        <v/>
      </c>
      <c r="E36" s="5" t="str">
        <f t="shared" si="4"/>
        <v/>
      </c>
      <c r="F36" s="5" t="str">
        <f t="shared" si="4"/>
        <v/>
      </c>
      <c r="G36" s="5" t="str">
        <f t="shared" si="4"/>
        <v/>
      </c>
      <c r="H36" s="5" t="str">
        <f t="shared" si="4"/>
        <v/>
      </c>
      <c r="I36" s="5" t="str">
        <f t="shared" si="4"/>
        <v/>
      </c>
      <c r="J36" s="5" t="str">
        <f t="shared" si="4"/>
        <v/>
      </c>
      <c r="K36" s="5" t="str">
        <f t="shared" si="4"/>
        <v/>
      </c>
      <c r="L36" s="5" t="str">
        <f t="shared" si="4"/>
        <v/>
      </c>
      <c r="M36" s="5" t="str">
        <f t="shared" si="4"/>
        <v/>
      </c>
      <c r="N36" s="5" t="str">
        <f t="shared" si="4"/>
        <v/>
      </c>
      <c r="O36" s="5" t="str">
        <f t="shared" si="4"/>
        <v/>
      </c>
      <c r="P36" s="5" t="str">
        <f t="shared" si="4"/>
        <v/>
      </c>
      <c r="Q36" s="5" t="str">
        <f t="shared" si="4"/>
        <v/>
      </c>
      <c r="R36" s="5" t="str">
        <f t="shared" si="4"/>
        <v/>
      </c>
      <c r="S36" s="23">
        <f t="shared" si="3"/>
        <v>0</v>
      </c>
    </row>
    <row r="37" spans="1:24" x14ac:dyDescent="0.35">
      <c r="A37" s="136"/>
      <c r="B37" s="1" t="s">
        <v>3</v>
      </c>
      <c r="C37" s="5" t="str">
        <f t="shared" ref="C37:R37" si="5">IF(C10="","",C10/$S10*100)</f>
        <v/>
      </c>
      <c r="D37" s="5" t="str">
        <f t="shared" si="5"/>
        <v/>
      </c>
      <c r="E37" s="5" t="str">
        <f t="shared" si="5"/>
        <v/>
      </c>
      <c r="F37" s="5" t="str">
        <f t="shared" si="5"/>
        <v/>
      </c>
      <c r="G37" s="5" t="str">
        <f t="shared" si="5"/>
        <v/>
      </c>
      <c r="H37" s="5" t="str">
        <f t="shared" si="5"/>
        <v/>
      </c>
      <c r="I37" s="5" t="str">
        <f t="shared" si="5"/>
        <v/>
      </c>
      <c r="J37" s="5" t="str">
        <f t="shared" si="5"/>
        <v/>
      </c>
      <c r="K37" s="5" t="str">
        <f t="shared" si="5"/>
        <v/>
      </c>
      <c r="L37" s="5" t="str">
        <f t="shared" si="5"/>
        <v/>
      </c>
      <c r="M37" s="5" t="str">
        <f t="shared" si="5"/>
        <v/>
      </c>
      <c r="N37" s="5" t="str">
        <f t="shared" si="5"/>
        <v/>
      </c>
      <c r="O37" s="5" t="str">
        <f t="shared" si="5"/>
        <v/>
      </c>
      <c r="P37" s="5" t="str">
        <f t="shared" si="5"/>
        <v/>
      </c>
      <c r="Q37" s="5" t="str">
        <f t="shared" si="5"/>
        <v/>
      </c>
      <c r="R37" s="5" t="str">
        <f t="shared" si="5"/>
        <v/>
      </c>
      <c r="S37" s="23">
        <f t="shared" si="3"/>
        <v>0</v>
      </c>
    </row>
    <row r="38" spans="1:24" x14ac:dyDescent="0.35">
      <c r="A38" s="136"/>
      <c r="B38" s="1" t="s">
        <v>4</v>
      </c>
      <c r="C38" s="5" t="str">
        <f t="shared" ref="C38:R38" si="6">IF(C11="","",C11/$S11*100)</f>
        <v/>
      </c>
      <c r="D38" s="5" t="str">
        <f t="shared" si="6"/>
        <v/>
      </c>
      <c r="E38" s="5" t="str">
        <f t="shared" si="6"/>
        <v/>
      </c>
      <c r="F38" s="5" t="str">
        <f t="shared" si="6"/>
        <v/>
      </c>
      <c r="G38" s="5" t="str">
        <f t="shared" si="6"/>
        <v/>
      </c>
      <c r="H38" s="5" t="str">
        <f t="shared" si="6"/>
        <v/>
      </c>
      <c r="I38" s="5" t="str">
        <f t="shared" si="6"/>
        <v/>
      </c>
      <c r="J38" s="5" t="str">
        <f t="shared" si="6"/>
        <v/>
      </c>
      <c r="K38" s="5" t="str">
        <f t="shared" si="6"/>
        <v/>
      </c>
      <c r="L38" s="5" t="str">
        <f t="shared" si="6"/>
        <v/>
      </c>
      <c r="M38" s="5" t="str">
        <f t="shared" si="6"/>
        <v/>
      </c>
      <c r="N38" s="5" t="str">
        <f t="shared" si="6"/>
        <v/>
      </c>
      <c r="O38" s="5" t="str">
        <f t="shared" si="6"/>
        <v/>
      </c>
      <c r="P38" s="5" t="str">
        <f t="shared" si="6"/>
        <v/>
      </c>
      <c r="Q38" s="5" t="str">
        <f t="shared" si="6"/>
        <v/>
      </c>
      <c r="R38" s="5" t="str">
        <f t="shared" si="6"/>
        <v/>
      </c>
      <c r="S38" s="23">
        <f t="shared" si="3"/>
        <v>0</v>
      </c>
    </row>
    <row r="39" spans="1:24" x14ac:dyDescent="0.35">
      <c r="A39" s="136"/>
      <c r="B39" s="1" t="s">
        <v>5</v>
      </c>
      <c r="C39" s="5" t="str">
        <f t="shared" ref="C39:R39" si="7">IF(C12="","",C12/$S12*100)</f>
        <v/>
      </c>
      <c r="D39" s="5" t="str">
        <f t="shared" si="7"/>
        <v/>
      </c>
      <c r="E39" s="5" t="str">
        <f t="shared" si="7"/>
        <v/>
      </c>
      <c r="F39" s="5" t="str">
        <f t="shared" si="7"/>
        <v/>
      </c>
      <c r="G39" s="5" t="str">
        <f t="shared" si="7"/>
        <v/>
      </c>
      <c r="H39" s="5" t="str">
        <f t="shared" si="7"/>
        <v/>
      </c>
      <c r="I39" s="5" t="str">
        <f t="shared" si="7"/>
        <v/>
      </c>
      <c r="J39" s="5" t="str">
        <f t="shared" si="7"/>
        <v/>
      </c>
      <c r="K39" s="5" t="str">
        <f t="shared" si="7"/>
        <v/>
      </c>
      <c r="L39" s="5" t="str">
        <f t="shared" si="7"/>
        <v/>
      </c>
      <c r="M39" s="5" t="str">
        <f t="shared" si="7"/>
        <v/>
      </c>
      <c r="N39" s="5" t="str">
        <f t="shared" si="7"/>
        <v/>
      </c>
      <c r="O39" s="5" t="str">
        <f t="shared" si="7"/>
        <v/>
      </c>
      <c r="P39" s="5" t="str">
        <f t="shared" si="7"/>
        <v/>
      </c>
      <c r="Q39" s="5" t="str">
        <f t="shared" si="7"/>
        <v/>
      </c>
      <c r="R39" s="5" t="str">
        <f t="shared" si="7"/>
        <v/>
      </c>
      <c r="S39" s="23">
        <f t="shared" si="3"/>
        <v>0</v>
      </c>
    </row>
    <row r="40" spans="1:24" x14ac:dyDescent="0.35">
      <c r="A40" s="136"/>
      <c r="B40" s="1" t="s">
        <v>6</v>
      </c>
      <c r="C40" s="5" t="str">
        <f t="shared" ref="C40:R40" si="8">IF(C13="","",C13/$S13*100)</f>
        <v/>
      </c>
      <c r="D40" s="5" t="str">
        <f t="shared" si="8"/>
        <v/>
      </c>
      <c r="E40" s="5" t="str">
        <f t="shared" si="8"/>
        <v/>
      </c>
      <c r="F40" s="5" t="str">
        <f t="shared" si="8"/>
        <v/>
      </c>
      <c r="G40" s="5" t="str">
        <f t="shared" si="8"/>
        <v/>
      </c>
      <c r="H40" s="5" t="str">
        <f t="shared" si="8"/>
        <v/>
      </c>
      <c r="I40" s="5" t="str">
        <f t="shared" si="8"/>
        <v/>
      </c>
      <c r="J40" s="5" t="str">
        <f t="shared" si="8"/>
        <v/>
      </c>
      <c r="K40" s="5" t="str">
        <f t="shared" si="8"/>
        <v/>
      </c>
      <c r="L40" s="5" t="str">
        <f t="shared" si="8"/>
        <v/>
      </c>
      <c r="M40" s="5" t="str">
        <f t="shared" si="8"/>
        <v/>
      </c>
      <c r="N40" s="5" t="str">
        <f t="shared" si="8"/>
        <v/>
      </c>
      <c r="O40" s="5" t="str">
        <f t="shared" si="8"/>
        <v/>
      </c>
      <c r="P40" s="5" t="str">
        <f t="shared" si="8"/>
        <v/>
      </c>
      <c r="Q40" s="5" t="str">
        <f t="shared" si="8"/>
        <v/>
      </c>
      <c r="R40" s="5" t="str">
        <f t="shared" si="8"/>
        <v/>
      </c>
      <c r="S40" s="23">
        <f t="shared" si="3"/>
        <v>0</v>
      </c>
    </row>
    <row r="41" spans="1:24" x14ac:dyDescent="0.35">
      <c r="A41" s="136"/>
      <c r="B41" s="1" t="s">
        <v>7</v>
      </c>
      <c r="C41" s="5" t="str">
        <f t="shared" ref="C41:R41" si="9">IF(C14="","",C14/$S14*100)</f>
        <v/>
      </c>
      <c r="D41" s="5" t="str">
        <f t="shared" si="9"/>
        <v/>
      </c>
      <c r="E41" s="5" t="str">
        <f t="shared" si="9"/>
        <v/>
      </c>
      <c r="F41" s="5" t="str">
        <f t="shared" si="9"/>
        <v/>
      </c>
      <c r="G41" s="5" t="str">
        <f t="shared" si="9"/>
        <v/>
      </c>
      <c r="H41" s="5" t="str">
        <f t="shared" si="9"/>
        <v/>
      </c>
      <c r="I41" s="5" t="str">
        <f t="shared" si="9"/>
        <v/>
      </c>
      <c r="J41" s="5" t="str">
        <f t="shared" si="9"/>
        <v/>
      </c>
      <c r="K41" s="5" t="str">
        <f t="shared" si="9"/>
        <v/>
      </c>
      <c r="L41" s="5" t="str">
        <f t="shared" si="9"/>
        <v/>
      </c>
      <c r="M41" s="5" t="str">
        <f t="shared" si="9"/>
        <v/>
      </c>
      <c r="N41" s="5" t="str">
        <f t="shared" si="9"/>
        <v/>
      </c>
      <c r="O41" s="5" t="str">
        <f t="shared" si="9"/>
        <v/>
      </c>
      <c r="P41" s="5" t="str">
        <f t="shared" si="9"/>
        <v/>
      </c>
      <c r="Q41" s="5" t="str">
        <f t="shared" si="9"/>
        <v/>
      </c>
      <c r="R41" s="5" t="str">
        <f t="shared" si="9"/>
        <v/>
      </c>
      <c r="S41" s="23">
        <f t="shared" si="3"/>
        <v>0</v>
      </c>
    </row>
    <row r="42" spans="1:24" x14ac:dyDescent="0.35">
      <c r="A42" s="136"/>
      <c r="B42" s="1" t="s">
        <v>8</v>
      </c>
      <c r="C42" s="5" t="str">
        <f t="shared" ref="C42:R42" si="10">IF(C15="","",C15/$S15*100)</f>
        <v/>
      </c>
      <c r="D42" s="5" t="str">
        <f t="shared" si="10"/>
        <v/>
      </c>
      <c r="E42" s="5" t="str">
        <f t="shared" si="10"/>
        <v/>
      </c>
      <c r="F42" s="5" t="str">
        <f t="shared" si="10"/>
        <v/>
      </c>
      <c r="G42" s="5" t="str">
        <f t="shared" si="10"/>
        <v/>
      </c>
      <c r="H42" s="5" t="str">
        <f t="shared" si="10"/>
        <v/>
      </c>
      <c r="I42" s="5" t="str">
        <f t="shared" si="10"/>
        <v/>
      </c>
      <c r="J42" s="5" t="str">
        <f t="shared" si="10"/>
        <v/>
      </c>
      <c r="K42" s="5" t="str">
        <f t="shared" si="10"/>
        <v/>
      </c>
      <c r="L42" s="5" t="str">
        <f t="shared" si="10"/>
        <v/>
      </c>
      <c r="M42" s="5" t="str">
        <f t="shared" si="10"/>
        <v/>
      </c>
      <c r="N42" s="5" t="str">
        <f t="shared" si="10"/>
        <v/>
      </c>
      <c r="O42" s="5" t="str">
        <f t="shared" si="10"/>
        <v/>
      </c>
      <c r="P42" s="5" t="str">
        <f t="shared" si="10"/>
        <v/>
      </c>
      <c r="Q42" s="5" t="str">
        <f t="shared" si="10"/>
        <v/>
      </c>
      <c r="R42" s="5" t="str">
        <f t="shared" si="10"/>
        <v/>
      </c>
      <c r="S42" s="23">
        <f t="shared" si="3"/>
        <v>0</v>
      </c>
      <c r="U42" s="134"/>
      <c r="V42" s="134"/>
      <c r="W42" s="134"/>
      <c r="X42" s="134"/>
    </row>
    <row r="43" spans="1:24" x14ac:dyDescent="0.35">
      <c r="A43" s="136"/>
      <c r="B43" s="1" t="s">
        <v>9</v>
      </c>
      <c r="C43" s="5" t="str">
        <f t="shared" ref="C43:R43" si="11">IF(C16="","",C16/$S16*100)</f>
        <v/>
      </c>
      <c r="D43" s="5" t="str">
        <f t="shared" si="11"/>
        <v/>
      </c>
      <c r="E43" s="5" t="str">
        <f t="shared" si="11"/>
        <v/>
      </c>
      <c r="F43" s="5" t="str">
        <f t="shared" si="11"/>
        <v/>
      </c>
      <c r="G43" s="5" t="str">
        <f t="shared" si="11"/>
        <v/>
      </c>
      <c r="H43" s="5" t="str">
        <f t="shared" si="11"/>
        <v/>
      </c>
      <c r="I43" s="5" t="str">
        <f t="shared" si="11"/>
        <v/>
      </c>
      <c r="J43" s="5" t="str">
        <f t="shared" si="11"/>
        <v/>
      </c>
      <c r="K43" s="5" t="str">
        <f t="shared" si="11"/>
        <v/>
      </c>
      <c r="L43" s="5" t="str">
        <f t="shared" si="11"/>
        <v/>
      </c>
      <c r="M43" s="5" t="str">
        <f t="shared" si="11"/>
        <v/>
      </c>
      <c r="N43" s="5" t="str">
        <f t="shared" si="11"/>
        <v/>
      </c>
      <c r="O43" s="5" t="str">
        <f t="shared" si="11"/>
        <v/>
      </c>
      <c r="P43" s="5" t="str">
        <f t="shared" si="11"/>
        <v/>
      </c>
      <c r="Q43" s="5" t="str">
        <f t="shared" si="11"/>
        <v/>
      </c>
      <c r="R43" s="5" t="str">
        <f t="shared" si="11"/>
        <v/>
      </c>
      <c r="S43" s="23">
        <f t="shared" si="3"/>
        <v>0</v>
      </c>
    </row>
    <row r="44" spans="1:24" x14ac:dyDescent="0.35">
      <c r="A44" s="136"/>
      <c r="B44" s="1" t="s">
        <v>27</v>
      </c>
      <c r="C44" s="5" t="str">
        <f t="shared" ref="C44:R44" si="12">IF(C17="","",C17/$S17*100)</f>
        <v/>
      </c>
      <c r="D44" s="5" t="str">
        <f t="shared" si="12"/>
        <v/>
      </c>
      <c r="E44" s="5" t="str">
        <f t="shared" si="12"/>
        <v/>
      </c>
      <c r="F44" s="5" t="str">
        <f t="shared" si="12"/>
        <v/>
      </c>
      <c r="G44" s="5" t="str">
        <f t="shared" si="12"/>
        <v/>
      </c>
      <c r="H44" s="5" t="str">
        <f t="shared" si="12"/>
        <v/>
      </c>
      <c r="I44" s="5" t="str">
        <f t="shared" si="12"/>
        <v/>
      </c>
      <c r="J44" s="5" t="str">
        <f t="shared" si="12"/>
        <v/>
      </c>
      <c r="K44" s="5" t="str">
        <f t="shared" si="12"/>
        <v/>
      </c>
      <c r="L44" s="5" t="str">
        <f t="shared" si="12"/>
        <v/>
      </c>
      <c r="M44" s="5" t="str">
        <f t="shared" si="12"/>
        <v/>
      </c>
      <c r="N44" s="5" t="str">
        <f t="shared" si="12"/>
        <v/>
      </c>
      <c r="O44" s="5" t="str">
        <f t="shared" si="12"/>
        <v/>
      </c>
      <c r="P44" s="5" t="str">
        <f t="shared" si="12"/>
        <v/>
      </c>
      <c r="Q44" s="5" t="str">
        <f t="shared" si="12"/>
        <v/>
      </c>
      <c r="R44" s="5" t="str">
        <f t="shared" si="12"/>
        <v/>
      </c>
      <c r="S44" s="23">
        <f t="shared" si="3"/>
        <v>0</v>
      </c>
    </row>
    <row r="45" spans="1:24" x14ac:dyDescent="0.35">
      <c r="A45" s="136"/>
      <c r="B45" s="1" t="s">
        <v>28</v>
      </c>
      <c r="C45" s="5" t="str">
        <f t="shared" ref="C45:R45" si="13">IF(C18="","",C18/$S18*100)</f>
        <v/>
      </c>
      <c r="D45" s="5" t="str">
        <f t="shared" si="13"/>
        <v/>
      </c>
      <c r="E45" s="5" t="str">
        <f t="shared" si="13"/>
        <v/>
      </c>
      <c r="F45" s="5" t="str">
        <f t="shared" si="13"/>
        <v/>
      </c>
      <c r="G45" s="5" t="str">
        <f t="shared" si="13"/>
        <v/>
      </c>
      <c r="H45" s="5" t="str">
        <f t="shared" si="13"/>
        <v/>
      </c>
      <c r="I45" s="5" t="str">
        <f t="shared" si="13"/>
        <v/>
      </c>
      <c r="J45" s="5" t="str">
        <f t="shared" si="13"/>
        <v/>
      </c>
      <c r="K45" s="5" t="str">
        <f t="shared" si="13"/>
        <v/>
      </c>
      <c r="L45" s="5" t="str">
        <f t="shared" si="13"/>
        <v/>
      </c>
      <c r="M45" s="5" t="str">
        <f t="shared" si="13"/>
        <v/>
      </c>
      <c r="N45" s="5" t="str">
        <f t="shared" si="13"/>
        <v/>
      </c>
      <c r="O45" s="5" t="str">
        <f t="shared" si="13"/>
        <v/>
      </c>
      <c r="P45" s="5" t="str">
        <f t="shared" si="13"/>
        <v/>
      </c>
      <c r="Q45" s="5" t="str">
        <f t="shared" si="13"/>
        <v/>
      </c>
      <c r="R45" s="5" t="str">
        <f t="shared" si="13"/>
        <v/>
      </c>
      <c r="S45" s="23">
        <f t="shared" si="3"/>
        <v>0</v>
      </c>
    </row>
    <row r="46" spans="1:24" x14ac:dyDescent="0.35">
      <c r="A46" s="136"/>
      <c r="B46" s="1" t="s">
        <v>81</v>
      </c>
      <c r="C46" s="5" t="str">
        <f t="shared" ref="C46:R46" si="14">IF(C19="","",C19/$S19*100)</f>
        <v/>
      </c>
      <c r="D46" s="5" t="str">
        <f t="shared" si="14"/>
        <v/>
      </c>
      <c r="E46" s="5" t="str">
        <f t="shared" si="14"/>
        <v/>
      </c>
      <c r="F46" s="5" t="str">
        <f t="shared" si="14"/>
        <v/>
      </c>
      <c r="G46" s="5" t="str">
        <f t="shared" si="14"/>
        <v/>
      </c>
      <c r="H46" s="5" t="str">
        <f t="shared" si="14"/>
        <v/>
      </c>
      <c r="I46" s="5" t="str">
        <f t="shared" si="14"/>
        <v/>
      </c>
      <c r="J46" s="5" t="str">
        <f t="shared" si="14"/>
        <v/>
      </c>
      <c r="K46" s="5" t="str">
        <f t="shared" si="14"/>
        <v/>
      </c>
      <c r="L46" s="5" t="str">
        <f t="shared" si="14"/>
        <v/>
      </c>
      <c r="M46" s="5" t="str">
        <f t="shared" si="14"/>
        <v/>
      </c>
      <c r="N46" s="5" t="str">
        <f t="shared" si="14"/>
        <v/>
      </c>
      <c r="O46" s="5" t="str">
        <f t="shared" si="14"/>
        <v/>
      </c>
      <c r="P46" s="5" t="str">
        <f t="shared" si="14"/>
        <v/>
      </c>
      <c r="Q46" s="5" t="str">
        <f t="shared" si="14"/>
        <v/>
      </c>
      <c r="R46" s="5" t="str">
        <f t="shared" si="14"/>
        <v/>
      </c>
      <c r="S46" s="23">
        <f t="shared" si="3"/>
        <v>0</v>
      </c>
    </row>
    <row r="47" spans="1:24" x14ac:dyDescent="0.35">
      <c r="A47" s="136"/>
      <c r="B47" s="1" t="s">
        <v>82</v>
      </c>
      <c r="C47" s="5" t="str">
        <f t="shared" ref="C47:R47" si="15">IF(C20="","",C20/$S20*100)</f>
        <v/>
      </c>
      <c r="D47" s="5" t="str">
        <f t="shared" si="15"/>
        <v/>
      </c>
      <c r="E47" s="5" t="str">
        <f t="shared" si="15"/>
        <v/>
      </c>
      <c r="F47" s="5" t="str">
        <f t="shared" si="15"/>
        <v/>
      </c>
      <c r="G47" s="5" t="str">
        <f t="shared" si="15"/>
        <v/>
      </c>
      <c r="H47" s="5" t="str">
        <f t="shared" si="15"/>
        <v/>
      </c>
      <c r="I47" s="5" t="str">
        <f t="shared" si="15"/>
        <v/>
      </c>
      <c r="J47" s="5" t="str">
        <f t="shared" si="15"/>
        <v/>
      </c>
      <c r="K47" s="5" t="str">
        <f t="shared" si="15"/>
        <v/>
      </c>
      <c r="L47" s="5" t="str">
        <f t="shared" si="15"/>
        <v/>
      </c>
      <c r="M47" s="5" t="str">
        <f t="shared" si="15"/>
        <v/>
      </c>
      <c r="N47" s="5" t="str">
        <f t="shared" si="15"/>
        <v/>
      </c>
      <c r="O47" s="5" t="str">
        <f t="shared" si="15"/>
        <v/>
      </c>
      <c r="P47" s="5" t="str">
        <f t="shared" si="15"/>
        <v/>
      </c>
      <c r="Q47" s="5" t="str">
        <f t="shared" si="15"/>
        <v/>
      </c>
      <c r="R47" s="5" t="str">
        <f t="shared" si="15"/>
        <v/>
      </c>
      <c r="S47" s="23">
        <f t="shared" si="3"/>
        <v>0</v>
      </c>
    </row>
    <row r="48" spans="1:24" x14ac:dyDescent="0.35">
      <c r="A48" s="136"/>
      <c r="B48" s="1" t="s">
        <v>83</v>
      </c>
      <c r="C48" s="5" t="str">
        <f t="shared" ref="C48:R48" si="16">IF(C21="","",C21/$S21*100)</f>
        <v/>
      </c>
      <c r="D48" s="5" t="str">
        <f t="shared" si="16"/>
        <v/>
      </c>
      <c r="E48" s="5" t="str">
        <f t="shared" si="16"/>
        <v/>
      </c>
      <c r="F48" s="5" t="str">
        <f t="shared" si="16"/>
        <v/>
      </c>
      <c r="G48" s="5" t="str">
        <f t="shared" si="16"/>
        <v/>
      </c>
      <c r="H48" s="5" t="str">
        <f t="shared" si="16"/>
        <v/>
      </c>
      <c r="I48" s="5" t="str">
        <f t="shared" si="16"/>
        <v/>
      </c>
      <c r="J48" s="5" t="str">
        <f t="shared" si="16"/>
        <v/>
      </c>
      <c r="K48" s="5" t="str">
        <f t="shared" si="16"/>
        <v/>
      </c>
      <c r="L48" s="5" t="str">
        <f t="shared" si="16"/>
        <v/>
      </c>
      <c r="M48" s="5" t="str">
        <f t="shared" si="16"/>
        <v/>
      </c>
      <c r="N48" s="5" t="str">
        <f t="shared" si="16"/>
        <v/>
      </c>
      <c r="O48" s="5" t="str">
        <f t="shared" si="16"/>
        <v/>
      </c>
      <c r="P48" s="5" t="str">
        <f t="shared" si="16"/>
        <v/>
      </c>
      <c r="Q48" s="5" t="str">
        <f t="shared" si="16"/>
        <v/>
      </c>
      <c r="R48" s="5" t="str">
        <f t="shared" si="16"/>
        <v/>
      </c>
      <c r="S48" s="23">
        <f t="shared" si="3"/>
        <v>0</v>
      </c>
    </row>
    <row r="49" spans="1:19" x14ac:dyDescent="0.35">
      <c r="A49" s="136"/>
      <c r="B49" s="1" t="s">
        <v>84</v>
      </c>
      <c r="C49" s="5" t="str">
        <f t="shared" ref="C49:R49" si="17">IF(C22="","",C22/$S22*100)</f>
        <v/>
      </c>
      <c r="D49" s="5" t="str">
        <f t="shared" si="17"/>
        <v/>
      </c>
      <c r="E49" s="5" t="str">
        <f t="shared" si="17"/>
        <v/>
      </c>
      <c r="F49" s="5" t="str">
        <f t="shared" si="17"/>
        <v/>
      </c>
      <c r="G49" s="5" t="str">
        <f t="shared" si="17"/>
        <v/>
      </c>
      <c r="H49" s="5" t="str">
        <f t="shared" si="17"/>
        <v/>
      </c>
      <c r="I49" s="5" t="str">
        <f t="shared" si="17"/>
        <v/>
      </c>
      <c r="J49" s="5" t="str">
        <f t="shared" si="17"/>
        <v/>
      </c>
      <c r="K49" s="5" t="str">
        <f t="shared" si="17"/>
        <v/>
      </c>
      <c r="L49" s="5" t="str">
        <f t="shared" si="17"/>
        <v/>
      </c>
      <c r="M49" s="5" t="str">
        <f t="shared" si="17"/>
        <v/>
      </c>
      <c r="N49" s="5" t="str">
        <f t="shared" si="17"/>
        <v/>
      </c>
      <c r="O49" s="5" t="str">
        <f t="shared" si="17"/>
        <v/>
      </c>
      <c r="P49" s="5" t="str">
        <f t="shared" si="17"/>
        <v/>
      </c>
      <c r="Q49" s="5" t="str">
        <f t="shared" si="17"/>
        <v/>
      </c>
      <c r="R49" s="5" t="str">
        <f t="shared" si="17"/>
        <v/>
      </c>
      <c r="S49" s="23">
        <f t="shared" si="3"/>
        <v>0</v>
      </c>
    </row>
    <row r="50" spans="1:19" x14ac:dyDescent="0.35">
      <c r="A50" s="136"/>
      <c r="B50" s="1" t="s">
        <v>127</v>
      </c>
      <c r="C50" s="5" t="str">
        <f t="shared" ref="C50:R50" si="18">IF(C23="","",C23/$S23*100)</f>
        <v/>
      </c>
      <c r="D50" s="5" t="str">
        <f t="shared" si="18"/>
        <v/>
      </c>
      <c r="E50" s="5" t="str">
        <f t="shared" si="18"/>
        <v/>
      </c>
      <c r="F50" s="5" t="str">
        <f t="shared" si="18"/>
        <v/>
      </c>
      <c r="G50" s="5" t="str">
        <f t="shared" si="18"/>
        <v/>
      </c>
      <c r="H50" s="5" t="str">
        <f t="shared" si="18"/>
        <v/>
      </c>
      <c r="I50" s="5" t="str">
        <f t="shared" si="18"/>
        <v/>
      </c>
      <c r="J50" s="5" t="str">
        <f t="shared" si="18"/>
        <v/>
      </c>
      <c r="K50" s="5" t="str">
        <f t="shared" si="18"/>
        <v/>
      </c>
      <c r="L50" s="5" t="str">
        <f t="shared" si="18"/>
        <v/>
      </c>
      <c r="M50" s="5" t="str">
        <f t="shared" si="18"/>
        <v/>
      </c>
      <c r="N50" s="5" t="str">
        <f t="shared" si="18"/>
        <v/>
      </c>
      <c r="O50" s="5" t="str">
        <f t="shared" si="18"/>
        <v/>
      </c>
      <c r="P50" s="5" t="str">
        <f t="shared" si="18"/>
        <v/>
      </c>
      <c r="Q50" s="5" t="str">
        <f t="shared" si="18"/>
        <v/>
      </c>
      <c r="R50" s="5" t="str">
        <f t="shared" si="18"/>
        <v/>
      </c>
      <c r="S50" s="23">
        <f t="shared" si="3"/>
        <v>0</v>
      </c>
    </row>
    <row r="51" spans="1:19" x14ac:dyDescent="0.35">
      <c r="A51" s="136"/>
      <c r="B51" s="1" t="s">
        <v>128</v>
      </c>
      <c r="C51" s="5" t="str">
        <f t="shared" ref="C51:R51" si="19">IF(C24="","",C24/$S24*100)</f>
        <v/>
      </c>
      <c r="D51" s="5" t="str">
        <f t="shared" si="19"/>
        <v/>
      </c>
      <c r="E51" s="5" t="str">
        <f t="shared" si="19"/>
        <v/>
      </c>
      <c r="F51" s="5" t="str">
        <f t="shared" si="19"/>
        <v/>
      </c>
      <c r="G51" s="5" t="str">
        <f t="shared" si="19"/>
        <v/>
      </c>
      <c r="H51" s="5" t="str">
        <f t="shared" si="19"/>
        <v/>
      </c>
      <c r="I51" s="5" t="str">
        <f t="shared" si="19"/>
        <v/>
      </c>
      <c r="J51" s="5" t="str">
        <f t="shared" si="19"/>
        <v/>
      </c>
      <c r="K51" s="5" t="str">
        <f t="shared" si="19"/>
        <v/>
      </c>
      <c r="L51" s="5" t="str">
        <f t="shared" si="19"/>
        <v/>
      </c>
      <c r="M51" s="5" t="str">
        <f t="shared" si="19"/>
        <v/>
      </c>
      <c r="N51" s="5" t="str">
        <f t="shared" si="19"/>
        <v/>
      </c>
      <c r="O51" s="5" t="str">
        <f t="shared" si="19"/>
        <v/>
      </c>
      <c r="P51" s="5" t="str">
        <f t="shared" si="19"/>
        <v/>
      </c>
      <c r="Q51" s="5" t="str">
        <f t="shared" si="19"/>
        <v/>
      </c>
      <c r="R51" s="5" t="str">
        <f t="shared" si="19"/>
        <v/>
      </c>
      <c r="S51" s="23">
        <f t="shared" si="3"/>
        <v>0</v>
      </c>
    </row>
    <row r="52" spans="1:19" x14ac:dyDescent="0.35">
      <c r="A52" s="136"/>
      <c r="B52" s="1" t="s">
        <v>129</v>
      </c>
      <c r="C52" s="5" t="str">
        <f t="shared" ref="C52:R52" si="20">IF(C25="","",C25/$S25*100)</f>
        <v/>
      </c>
      <c r="D52" s="5" t="str">
        <f t="shared" si="20"/>
        <v/>
      </c>
      <c r="E52" s="5" t="str">
        <f t="shared" si="20"/>
        <v/>
      </c>
      <c r="F52" s="5" t="str">
        <f t="shared" si="20"/>
        <v/>
      </c>
      <c r="G52" s="5" t="str">
        <f t="shared" si="20"/>
        <v/>
      </c>
      <c r="H52" s="5" t="str">
        <f t="shared" si="20"/>
        <v/>
      </c>
      <c r="I52" s="5" t="str">
        <f t="shared" si="20"/>
        <v/>
      </c>
      <c r="J52" s="5" t="str">
        <f t="shared" si="20"/>
        <v/>
      </c>
      <c r="K52" s="5" t="str">
        <f t="shared" si="20"/>
        <v/>
      </c>
      <c r="L52" s="5" t="str">
        <f t="shared" si="20"/>
        <v/>
      </c>
      <c r="M52" s="5" t="str">
        <f t="shared" si="20"/>
        <v/>
      </c>
      <c r="N52" s="5" t="str">
        <f t="shared" si="20"/>
        <v/>
      </c>
      <c r="O52" s="5" t="str">
        <f t="shared" si="20"/>
        <v/>
      </c>
      <c r="P52" s="5" t="str">
        <f t="shared" si="20"/>
        <v/>
      </c>
      <c r="Q52" s="5" t="str">
        <f t="shared" si="20"/>
        <v/>
      </c>
      <c r="R52" s="5" t="str">
        <f t="shared" si="20"/>
        <v/>
      </c>
      <c r="S52" s="23">
        <f t="shared" si="3"/>
        <v>0</v>
      </c>
    </row>
    <row r="53" spans="1:19" x14ac:dyDescent="0.35">
      <c r="A53" s="136"/>
      <c r="B53" s="1" t="s">
        <v>130</v>
      </c>
      <c r="C53" s="5" t="str">
        <f t="shared" ref="C53:R53" si="21">IF(C26="","",C26/$S26*100)</f>
        <v/>
      </c>
      <c r="D53" s="5" t="str">
        <f t="shared" si="21"/>
        <v/>
      </c>
      <c r="E53" s="5" t="str">
        <f t="shared" si="21"/>
        <v/>
      </c>
      <c r="F53" s="5" t="str">
        <f t="shared" si="21"/>
        <v/>
      </c>
      <c r="G53" s="5" t="str">
        <f t="shared" si="21"/>
        <v/>
      </c>
      <c r="H53" s="5" t="str">
        <f t="shared" si="21"/>
        <v/>
      </c>
      <c r="I53" s="5" t="str">
        <f t="shared" si="21"/>
        <v/>
      </c>
      <c r="J53" s="5" t="str">
        <f t="shared" si="21"/>
        <v/>
      </c>
      <c r="K53" s="5" t="str">
        <f t="shared" si="21"/>
        <v/>
      </c>
      <c r="L53" s="5" t="str">
        <f t="shared" si="21"/>
        <v/>
      </c>
      <c r="M53" s="5" t="str">
        <f t="shared" si="21"/>
        <v/>
      </c>
      <c r="N53" s="5" t="str">
        <f t="shared" si="21"/>
        <v/>
      </c>
      <c r="O53" s="5" t="str">
        <f t="shared" si="21"/>
        <v/>
      </c>
      <c r="P53" s="5" t="str">
        <f t="shared" si="21"/>
        <v/>
      </c>
      <c r="Q53" s="5" t="str">
        <f t="shared" si="21"/>
        <v/>
      </c>
      <c r="R53" s="5" t="str">
        <f t="shared" si="21"/>
        <v/>
      </c>
      <c r="S53" s="23">
        <f t="shared" si="3"/>
        <v>0</v>
      </c>
    </row>
  </sheetData>
  <sheetProtection sheet="1" objects="1" scenarios="1"/>
  <mergeCells count="6">
    <mergeCell ref="U1:X1"/>
    <mergeCell ref="U42:X42"/>
    <mergeCell ref="C5:R5"/>
    <mergeCell ref="C32:R32"/>
    <mergeCell ref="A34:A53"/>
    <mergeCell ref="A7:A26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C20:G26 I7:R26 H9:H26" xr:uid="{00000000-0002-0000-0100-000000000000}">
      <formula1>-1000000000000</formula1>
    </dataValidation>
  </dataValidations>
  <hyperlinks>
    <hyperlink ref="U1:X1" location="Indhold!A1" display="Tilbage til hovedmenuen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3"/>
  <dimension ref="A1:R55"/>
  <sheetViews>
    <sheetView topLeftCell="A5" zoomScale="80" zoomScaleNormal="80" zoomScaleSheetLayoutView="110" workbookViewId="0">
      <selection activeCell="C8" sqref="C8:E14"/>
    </sheetView>
  </sheetViews>
  <sheetFormatPr defaultColWidth="9.1796875" defaultRowHeight="14.5" x14ac:dyDescent="0.35"/>
  <cols>
    <col min="1" max="1" width="9.1796875" style="1"/>
    <col min="2" max="2" width="9.453125" style="1" bestFit="1" customWidth="1"/>
    <col min="3" max="11" width="9.81640625" style="1" bestFit="1" customWidth="1"/>
    <col min="12" max="12" width="10.81640625" style="1" bestFit="1" customWidth="1"/>
    <col min="13" max="14" width="10.81640625" style="1" customWidth="1"/>
    <col min="15" max="15" width="10.81640625" style="1" bestFit="1" customWidth="1"/>
    <col min="16" max="17" width="10.81640625" style="1" customWidth="1"/>
    <col min="18" max="18" width="10.81640625" style="1" bestFit="1" customWidth="1"/>
    <col min="19" max="16384" width="9.1796875" style="1"/>
  </cols>
  <sheetData>
    <row r="1" spans="1:18" ht="21" x14ac:dyDescent="0.5">
      <c r="A1" s="17" t="s">
        <v>80</v>
      </c>
    </row>
    <row r="2" spans="1:18" ht="21" x14ac:dyDescent="0.5">
      <c r="K2" s="133" t="s">
        <v>37</v>
      </c>
      <c r="L2" s="133"/>
      <c r="M2" s="133"/>
      <c r="N2" s="133"/>
      <c r="O2" s="133"/>
      <c r="P2" s="133"/>
      <c r="Q2" s="133"/>
      <c r="R2" s="133"/>
    </row>
    <row r="4" spans="1:18" x14ac:dyDescent="0.35">
      <c r="A4" s="18" t="s">
        <v>23</v>
      </c>
    </row>
    <row r="6" spans="1:18" x14ac:dyDescent="0.35">
      <c r="C6" s="135" t="s">
        <v>20</v>
      </c>
      <c r="D6" s="135"/>
      <c r="E6" s="135"/>
      <c r="F6" s="135"/>
      <c r="G6" s="135"/>
      <c r="H6" s="135"/>
      <c r="I6" s="135"/>
      <c r="J6" s="135"/>
      <c r="K6" s="135"/>
      <c r="L6" s="135"/>
      <c r="M6" s="24"/>
      <c r="N6" s="24"/>
    </row>
    <row r="7" spans="1:18" ht="15" thickBot="1" x14ac:dyDescent="0.4"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1" t="s">
        <v>15</v>
      </c>
      <c r="I7" s="1" t="s">
        <v>16</v>
      </c>
      <c r="J7" s="1" t="s">
        <v>17</v>
      </c>
      <c r="K7" s="1" t="s">
        <v>18</v>
      </c>
      <c r="L7" s="1" t="s">
        <v>19</v>
      </c>
      <c r="M7" s="1" t="s">
        <v>25</v>
      </c>
      <c r="N7" s="1" t="s">
        <v>26</v>
      </c>
      <c r="O7" s="1" t="s">
        <v>85</v>
      </c>
      <c r="P7" s="1" t="s">
        <v>86</v>
      </c>
      <c r="Q7" s="1" t="s">
        <v>131</v>
      </c>
      <c r="R7" s="1" t="s">
        <v>132</v>
      </c>
    </row>
    <row r="8" spans="1:18" ht="15" customHeight="1" thickBot="1" x14ac:dyDescent="0.4">
      <c r="A8" s="136" t="s">
        <v>21</v>
      </c>
      <c r="B8" s="1" t="s">
        <v>0</v>
      </c>
      <c r="C8" s="88"/>
      <c r="D8" s="89"/>
      <c r="E8" s="89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" thickBot="1" x14ac:dyDescent="0.4">
      <c r="A9" s="136"/>
      <c r="B9" s="1" t="s">
        <v>1</v>
      </c>
      <c r="C9" s="90"/>
      <c r="D9" s="91"/>
      <c r="E9" s="91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" thickBot="1" x14ac:dyDescent="0.4">
      <c r="A10" s="136"/>
      <c r="B10" s="1" t="s">
        <v>2</v>
      </c>
      <c r="C10" s="92"/>
      <c r="D10" s="93"/>
      <c r="E10" s="9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" thickBot="1" x14ac:dyDescent="0.4">
      <c r="A11" s="136"/>
      <c r="B11" s="1" t="s">
        <v>3</v>
      </c>
      <c r="C11" s="90"/>
      <c r="D11" s="91"/>
      <c r="E11" s="91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" thickBot="1" x14ac:dyDescent="0.4">
      <c r="A12" s="136"/>
      <c r="B12" s="1" t="s">
        <v>4</v>
      </c>
      <c r="C12" s="92"/>
      <c r="D12" s="93"/>
      <c r="E12" s="9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" thickBot="1" x14ac:dyDescent="0.4">
      <c r="A13" s="136"/>
      <c r="B13" s="1" t="s">
        <v>5</v>
      </c>
      <c r="C13" s="90"/>
      <c r="D13" s="91"/>
      <c r="E13" s="91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" thickBot="1" x14ac:dyDescent="0.4">
      <c r="A14" s="136"/>
      <c r="B14" s="1" t="s">
        <v>6</v>
      </c>
      <c r="C14" s="92"/>
      <c r="D14" s="93"/>
      <c r="E14" s="9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" thickBot="1" x14ac:dyDescent="0.4">
      <c r="A15" s="136"/>
      <c r="B15" s="1" t="s">
        <v>7</v>
      </c>
      <c r="C15" s="90"/>
      <c r="D15" s="91"/>
      <c r="E15" s="91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" thickBot="1" x14ac:dyDescent="0.4">
      <c r="A16" s="136"/>
      <c r="B16" s="1" t="s">
        <v>8</v>
      </c>
      <c r="C16" s="92"/>
      <c r="D16" s="93"/>
      <c r="E16" s="9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" thickBot="1" x14ac:dyDescent="0.4">
      <c r="A17" s="136"/>
      <c r="B17" s="1" t="s">
        <v>9</v>
      </c>
      <c r="C17" s="90"/>
      <c r="D17" s="91"/>
      <c r="E17" s="91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" thickBot="1" x14ac:dyDescent="0.4">
      <c r="A18" s="136"/>
      <c r="B18" s="1" t="s">
        <v>27</v>
      </c>
      <c r="C18" s="92"/>
      <c r="D18" s="93"/>
      <c r="E18" s="93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" thickBot="1" x14ac:dyDescent="0.4">
      <c r="A19" s="136"/>
      <c r="B19" s="1" t="s">
        <v>28</v>
      </c>
      <c r="C19" s="90"/>
      <c r="D19" s="91"/>
      <c r="E19" s="91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5">
      <c r="A20" s="136"/>
      <c r="B20" s="1" t="s">
        <v>81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5">
      <c r="A21" s="136"/>
      <c r="B21" s="1" t="s">
        <v>82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5">
      <c r="A22" s="136"/>
      <c r="B22" s="1" t="s">
        <v>83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5">
      <c r="A23" s="136"/>
      <c r="B23" s="1" t="s">
        <v>84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5">
      <c r="A24" s="136"/>
      <c r="B24" s="1" t="s">
        <v>127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5">
      <c r="A25" s="136"/>
      <c r="B25" s="1" t="s">
        <v>128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5">
      <c r="A26" s="136"/>
      <c r="B26" s="1" t="s">
        <v>129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5">
      <c r="A27" s="136"/>
      <c r="B27" s="1" t="s">
        <v>130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5">
      <c r="B28" s="1" t="s">
        <v>22</v>
      </c>
      <c r="C28" s="3">
        <f>SUM(C8:C27)</f>
        <v>0</v>
      </c>
      <c r="D28" s="3">
        <f t="shared" ref="D28:I28" si="0">SUM(D8:D27)</f>
        <v>0</v>
      </c>
      <c r="E28" s="3">
        <f t="shared" si="0"/>
        <v>0</v>
      </c>
      <c r="F28" s="3">
        <f t="shared" si="0"/>
        <v>0</v>
      </c>
      <c r="G28" s="3">
        <f t="shared" si="0"/>
        <v>0</v>
      </c>
      <c r="H28" s="3">
        <f t="shared" si="0"/>
        <v>0</v>
      </c>
      <c r="I28" s="3">
        <f t="shared" si="0"/>
        <v>0</v>
      </c>
      <c r="J28" s="3">
        <f t="shared" ref="J28:R28" si="1">SUM(J8:J27)</f>
        <v>0</v>
      </c>
      <c r="K28" s="3">
        <f t="shared" si="1"/>
        <v>0</v>
      </c>
      <c r="L28" s="3">
        <f t="shared" si="1"/>
        <v>0</v>
      </c>
      <c r="M28" s="3">
        <f t="shared" si="1"/>
        <v>0</v>
      </c>
      <c r="N28" s="3">
        <f t="shared" si="1"/>
        <v>0</v>
      </c>
      <c r="O28" s="3">
        <f t="shared" si="1"/>
        <v>0</v>
      </c>
      <c r="P28" s="3">
        <f t="shared" si="1"/>
        <v>0</v>
      </c>
      <c r="Q28" s="3">
        <f t="shared" si="1"/>
        <v>0</v>
      </c>
      <c r="R28" s="3">
        <f t="shared" si="1"/>
        <v>0</v>
      </c>
    </row>
    <row r="31" spans="1:18" x14ac:dyDescent="0.35">
      <c r="A31" s="18" t="s">
        <v>24</v>
      </c>
    </row>
    <row r="33" spans="1:18" x14ac:dyDescent="0.35">
      <c r="C33" s="135" t="s">
        <v>20</v>
      </c>
      <c r="D33" s="135"/>
      <c r="E33" s="135"/>
      <c r="F33" s="135"/>
      <c r="G33" s="135"/>
      <c r="H33" s="135"/>
      <c r="I33" s="135"/>
      <c r="J33" s="135"/>
      <c r="K33" s="135"/>
      <c r="L33" s="135"/>
      <c r="M33" s="24"/>
      <c r="N33" s="24"/>
    </row>
    <row r="34" spans="1:18" x14ac:dyDescent="0.35">
      <c r="C34" s="1" t="s">
        <v>10</v>
      </c>
      <c r="D34" s="1" t="s">
        <v>11</v>
      </c>
      <c r="E34" s="1" t="s">
        <v>12</v>
      </c>
      <c r="F34" s="1" t="s">
        <v>13</v>
      </c>
      <c r="G34" s="1" t="s">
        <v>14</v>
      </c>
      <c r="H34" s="1" t="s">
        <v>15</v>
      </c>
      <c r="I34" s="1" t="s">
        <v>16</v>
      </c>
      <c r="J34" s="1" t="s">
        <v>17</v>
      </c>
      <c r="K34" s="1" t="s">
        <v>18</v>
      </c>
      <c r="L34" s="1" t="s">
        <v>19</v>
      </c>
      <c r="M34" s="1" t="s">
        <v>25</v>
      </c>
      <c r="N34" s="1" t="s">
        <v>26</v>
      </c>
      <c r="O34" s="1" t="s">
        <v>85</v>
      </c>
      <c r="P34" s="1" t="s">
        <v>86</v>
      </c>
      <c r="Q34" s="1" t="s">
        <v>131</v>
      </c>
      <c r="R34" s="1" t="s">
        <v>132</v>
      </c>
    </row>
    <row r="35" spans="1:18" ht="15" customHeight="1" x14ac:dyDescent="0.35">
      <c r="A35" s="136" t="s">
        <v>21</v>
      </c>
      <c r="B35" s="1" t="s">
        <v>0</v>
      </c>
      <c r="C35" s="5" t="str">
        <f>IF(C8="","",C8/C$28*100)</f>
        <v/>
      </c>
      <c r="D35" s="5" t="str">
        <f t="shared" ref="D35:R35" si="2">IF(D8="","",D8/D$28*100)</f>
        <v/>
      </c>
      <c r="E35" s="5" t="str">
        <f t="shared" si="2"/>
        <v/>
      </c>
      <c r="F35" s="5" t="str">
        <f t="shared" si="2"/>
        <v/>
      </c>
      <c r="G35" s="5" t="str">
        <f t="shared" si="2"/>
        <v/>
      </c>
      <c r="H35" s="5" t="str">
        <f t="shared" si="2"/>
        <v/>
      </c>
      <c r="I35" s="5" t="str">
        <f t="shared" si="2"/>
        <v/>
      </c>
      <c r="J35" s="5" t="str">
        <f t="shared" si="2"/>
        <v/>
      </c>
      <c r="K35" s="5" t="str">
        <f t="shared" si="2"/>
        <v/>
      </c>
      <c r="L35" s="5" t="str">
        <f t="shared" si="2"/>
        <v/>
      </c>
      <c r="M35" s="5" t="str">
        <f t="shared" si="2"/>
        <v/>
      </c>
      <c r="N35" s="5" t="str">
        <f t="shared" si="2"/>
        <v/>
      </c>
      <c r="O35" s="5" t="str">
        <f t="shared" si="2"/>
        <v/>
      </c>
      <c r="P35" s="5" t="str">
        <f t="shared" si="2"/>
        <v/>
      </c>
      <c r="Q35" s="5" t="str">
        <f t="shared" si="2"/>
        <v/>
      </c>
      <c r="R35" s="5" t="str">
        <f t="shared" si="2"/>
        <v/>
      </c>
    </row>
    <row r="36" spans="1:18" x14ac:dyDescent="0.35">
      <c r="A36" s="136"/>
      <c r="B36" s="1" t="s">
        <v>1</v>
      </c>
      <c r="C36" s="5" t="str">
        <f t="shared" ref="C36:R36" si="3">IF(C9="","",C9/C$28*100)</f>
        <v/>
      </c>
      <c r="D36" s="5" t="str">
        <f t="shared" si="3"/>
        <v/>
      </c>
      <c r="E36" s="5" t="str">
        <f t="shared" si="3"/>
        <v/>
      </c>
      <c r="F36" s="5" t="str">
        <f t="shared" si="3"/>
        <v/>
      </c>
      <c r="G36" s="5" t="str">
        <f t="shared" si="3"/>
        <v/>
      </c>
      <c r="H36" s="5" t="str">
        <f t="shared" si="3"/>
        <v/>
      </c>
      <c r="I36" s="5" t="str">
        <f t="shared" si="3"/>
        <v/>
      </c>
      <c r="J36" s="5" t="str">
        <f t="shared" si="3"/>
        <v/>
      </c>
      <c r="K36" s="5" t="str">
        <f t="shared" si="3"/>
        <v/>
      </c>
      <c r="L36" s="5" t="str">
        <f t="shared" si="3"/>
        <v/>
      </c>
      <c r="M36" s="5" t="str">
        <f t="shared" si="3"/>
        <v/>
      </c>
      <c r="N36" s="5" t="str">
        <f t="shared" si="3"/>
        <v/>
      </c>
      <c r="O36" s="5" t="str">
        <f t="shared" si="3"/>
        <v/>
      </c>
      <c r="P36" s="5" t="str">
        <f t="shared" si="3"/>
        <v/>
      </c>
      <c r="Q36" s="5" t="str">
        <f t="shared" si="3"/>
        <v/>
      </c>
      <c r="R36" s="5" t="str">
        <f t="shared" si="3"/>
        <v/>
      </c>
    </row>
    <row r="37" spans="1:18" x14ac:dyDescent="0.35">
      <c r="A37" s="136"/>
      <c r="B37" s="1" t="s">
        <v>2</v>
      </c>
      <c r="C37" s="5" t="str">
        <f t="shared" ref="C37:R37" si="4">IF(C10="","",C10/C$28*100)</f>
        <v/>
      </c>
      <c r="D37" s="5" t="str">
        <f t="shared" si="4"/>
        <v/>
      </c>
      <c r="E37" s="5" t="str">
        <f t="shared" si="4"/>
        <v/>
      </c>
      <c r="F37" s="5" t="str">
        <f t="shared" si="4"/>
        <v/>
      </c>
      <c r="G37" s="5" t="str">
        <f t="shared" si="4"/>
        <v/>
      </c>
      <c r="H37" s="5" t="str">
        <f t="shared" si="4"/>
        <v/>
      </c>
      <c r="I37" s="5" t="str">
        <f t="shared" si="4"/>
        <v/>
      </c>
      <c r="J37" s="5" t="str">
        <f t="shared" si="4"/>
        <v/>
      </c>
      <c r="K37" s="5" t="str">
        <f t="shared" si="4"/>
        <v/>
      </c>
      <c r="L37" s="5" t="str">
        <f t="shared" si="4"/>
        <v/>
      </c>
      <c r="M37" s="5" t="str">
        <f t="shared" si="4"/>
        <v/>
      </c>
      <c r="N37" s="5" t="str">
        <f t="shared" si="4"/>
        <v/>
      </c>
      <c r="O37" s="5" t="str">
        <f t="shared" si="4"/>
        <v/>
      </c>
      <c r="P37" s="5" t="str">
        <f t="shared" si="4"/>
        <v/>
      </c>
      <c r="Q37" s="5" t="str">
        <f t="shared" si="4"/>
        <v/>
      </c>
      <c r="R37" s="5" t="str">
        <f t="shared" si="4"/>
        <v/>
      </c>
    </row>
    <row r="38" spans="1:18" x14ac:dyDescent="0.35">
      <c r="A38" s="136"/>
      <c r="B38" s="1" t="s">
        <v>3</v>
      </c>
      <c r="C38" s="5" t="str">
        <f t="shared" ref="C38:R38" si="5">IF(C11="","",C11/C$28*100)</f>
        <v/>
      </c>
      <c r="D38" s="5" t="str">
        <f t="shared" si="5"/>
        <v/>
      </c>
      <c r="E38" s="5" t="str">
        <f t="shared" si="5"/>
        <v/>
      </c>
      <c r="F38" s="5" t="str">
        <f t="shared" si="5"/>
        <v/>
      </c>
      <c r="G38" s="5" t="str">
        <f t="shared" si="5"/>
        <v/>
      </c>
      <c r="H38" s="5" t="str">
        <f t="shared" si="5"/>
        <v/>
      </c>
      <c r="I38" s="5" t="str">
        <f t="shared" si="5"/>
        <v/>
      </c>
      <c r="J38" s="5" t="str">
        <f t="shared" si="5"/>
        <v/>
      </c>
      <c r="K38" s="5" t="str">
        <f t="shared" si="5"/>
        <v/>
      </c>
      <c r="L38" s="5" t="str">
        <f t="shared" si="5"/>
        <v/>
      </c>
      <c r="M38" s="5" t="str">
        <f t="shared" si="5"/>
        <v/>
      </c>
      <c r="N38" s="5" t="str">
        <f t="shared" si="5"/>
        <v/>
      </c>
      <c r="O38" s="5" t="str">
        <f t="shared" si="5"/>
        <v/>
      </c>
      <c r="P38" s="5" t="str">
        <f t="shared" si="5"/>
        <v/>
      </c>
      <c r="Q38" s="5" t="str">
        <f t="shared" si="5"/>
        <v/>
      </c>
      <c r="R38" s="5" t="str">
        <f t="shared" si="5"/>
        <v/>
      </c>
    </row>
    <row r="39" spans="1:18" x14ac:dyDescent="0.35">
      <c r="A39" s="136"/>
      <c r="B39" s="1" t="s">
        <v>4</v>
      </c>
      <c r="C39" s="5" t="str">
        <f t="shared" ref="C39:R39" si="6">IF(C12="","",C12/C$28*100)</f>
        <v/>
      </c>
      <c r="D39" s="5" t="str">
        <f t="shared" si="6"/>
        <v/>
      </c>
      <c r="E39" s="5" t="str">
        <f t="shared" si="6"/>
        <v/>
      </c>
      <c r="F39" s="5" t="str">
        <f t="shared" si="6"/>
        <v/>
      </c>
      <c r="G39" s="5" t="str">
        <f t="shared" si="6"/>
        <v/>
      </c>
      <c r="H39" s="5" t="str">
        <f t="shared" si="6"/>
        <v/>
      </c>
      <c r="I39" s="5" t="str">
        <f t="shared" si="6"/>
        <v/>
      </c>
      <c r="J39" s="5" t="str">
        <f t="shared" si="6"/>
        <v/>
      </c>
      <c r="K39" s="5" t="str">
        <f t="shared" si="6"/>
        <v/>
      </c>
      <c r="L39" s="5" t="str">
        <f t="shared" si="6"/>
        <v/>
      </c>
      <c r="M39" s="5" t="str">
        <f t="shared" si="6"/>
        <v/>
      </c>
      <c r="N39" s="5" t="str">
        <f t="shared" si="6"/>
        <v/>
      </c>
      <c r="O39" s="5" t="str">
        <f t="shared" si="6"/>
        <v/>
      </c>
      <c r="P39" s="5" t="str">
        <f t="shared" si="6"/>
        <v/>
      </c>
      <c r="Q39" s="5" t="str">
        <f t="shared" si="6"/>
        <v/>
      </c>
      <c r="R39" s="5" t="str">
        <f t="shared" si="6"/>
        <v/>
      </c>
    </row>
    <row r="40" spans="1:18" x14ac:dyDescent="0.35">
      <c r="A40" s="136"/>
      <c r="B40" s="1" t="s">
        <v>5</v>
      </c>
      <c r="C40" s="5" t="str">
        <f t="shared" ref="C40:R40" si="7">IF(C13="","",C13/C$28*100)</f>
        <v/>
      </c>
      <c r="D40" s="5" t="str">
        <f t="shared" si="7"/>
        <v/>
      </c>
      <c r="E40" s="5" t="str">
        <f t="shared" si="7"/>
        <v/>
      </c>
      <c r="F40" s="5" t="str">
        <f t="shared" si="7"/>
        <v/>
      </c>
      <c r="G40" s="5" t="str">
        <f t="shared" si="7"/>
        <v/>
      </c>
      <c r="H40" s="5" t="str">
        <f t="shared" si="7"/>
        <v/>
      </c>
      <c r="I40" s="5" t="str">
        <f t="shared" si="7"/>
        <v/>
      </c>
      <c r="J40" s="5" t="str">
        <f t="shared" si="7"/>
        <v/>
      </c>
      <c r="K40" s="5" t="str">
        <f t="shared" si="7"/>
        <v/>
      </c>
      <c r="L40" s="5" t="str">
        <f t="shared" si="7"/>
        <v/>
      </c>
      <c r="M40" s="5" t="str">
        <f t="shared" si="7"/>
        <v/>
      </c>
      <c r="N40" s="5" t="str">
        <f t="shared" si="7"/>
        <v/>
      </c>
      <c r="O40" s="5" t="str">
        <f t="shared" si="7"/>
        <v/>
      </c>
      <c r="P40" s="5" t="str">
        <f t="shared" si="7"/>
        <v/>
      </c>
      <c r="Q40" s="5" t="str">
        <f t="shared" si="7"/>
        <v/>
      </c>
      <c r="R40" s="5" t="str">
        <f t="shared" si="7"/>
        <v/>
      </c>
    </row>
    <row r="41" spans="1:18" x14ac:dyDescent="0.35">
      <c r="A41" s="136"/>
      <c r="B41" s="1" t="s">
        <v>6</v>
      </c>
      <c r="C41" s="5" t="str">
        <f t="shared" ref="C41:R41" si="8">IF(C14="","",C14/C$28*100)</f>
        <v/>
      </c>
      <c r="D41" s="5" t="str">
        <f t="shared" si="8"/>
        <v/>
      </c>
      <c r="E41" s="5" t="str">
        <f t="shared" si="8"/>
        <v/>
      </c>
      <c r="F41" s="5" t="str">
        <f t="shared" si="8"/>
        <v/>
      </c>
      <c r="G41" s="5" t="str">
        <f t="shared" si="8"/>
        <v/>
      </c>
      <c r="H41" s="5" t="str">
        <f t="shared" si="8"/>
        <v/>
      </c>
      <c r="I41" s="5" t="str">
        <f t="shared" si="8"/>
        <v/>
      </c>
      <c r="J41" s="5" t="str">
        <f t="shared" si="8"/>
        <v/>
      </c>
      <c r="K41" s="5" t="str">
        <f t="shared" si="8"/>
        <v/>
      </c>
      <c r="L41" s="5" t="str">
        <f t="shared" si="8"/>
        <v/>
      </c>
      <c r="M41" s="5" t="str">
        <f t="shared" si="8"/>
        <v/>
      </c>
      <c r="N41" s="5" t="str">
        <f t="shared" si="8"/>
        <v/>
      </c>
      <c r="O41" s="5" t="str">
        <f t="shared" si="8"/>
        <v/>
      </c>
      <c r="P41" s="5" t="str">
        <f t="shared" si="8"/>
        <v/>
      </c>
      <c r="Q41" s="5" t="str">
        <f t="shared" si="8"/>
        <v/>
      </c>
      <c r="R41" s="5" t="str">
        <f t="shared" si="8"/>
        <v/>
      </c>
    </row>
    <row r="42" spans="1:18" x14ac:dyDescent="0.35">
      <c r="A42" s="136"/>
      <c r="B42" s="1" t="s">
        <v>7</v>
      </c>
      <c r="C42" s="5" t="str">
        <f t="shared" ref="C42:R42" si="9">IF(C15="","",C15/C$28*100)</f>
        <v/>
      </c>
      <c r="D42" s="5" t="str">
        <f t="shared" si="9"/>
        <v/>
      </c>
      <c r="E42" s="5" t="str">
        <f t="shared" si="9"/>
        <v/>
      </c>
      <c r="F42" s="5" t="str">
        <f t="shared" si="9"/>
        <v/>
      </c>
      <c r="G42" s="5" t="str">
        <f t="shared" si="9"/>
        <v/>
      </c>
      <c r="H42" s="5" t="str">
        <f t="shared" si="9"/>
        <v/>
      </c>
      <c r="I42" s="5" t="str">
        <f t="shared" si="9"/>
        <v/>
      </c>
      <c r="J42" s="5" t="str">
        <f t="shared" si="9"/>
        <v/>
      </c>
      <c r="K42" s="5" t="str">
        <f t="shared" si="9"/>
        <v/>
      </c>
      <c r="L42" s="5" t="str">
        <f t="shared" si="9"/>
        <v/>
      </c>
      <c r="M42" s="5" t="str">
        <f t="shared" si="9"/>
        <v/>
      </c>
      <c r="N42" s="5" t="str">
        <f t="shared" si="9"/>
        <v/>
      </c>
      <c r="O42" s="5" t="str">
        <f t="shared" si="9"/>
        <v/>
      </c>
      <c r="P42" s="5" t="str">
        <f t="shared" si="9"/>
        <v/>
      </c>
      <c r="Q42" s="5" t="str">
        <f t="shared" si="9"/>
        <v/>
      </c>
      <c r="R42" s="5" t="str">
        <f t="shared" si="9"/>
        <v/>
      </c>
    </row>
    <row r="43" spans="1:18" x14ac:dyDescent="0.35">
      <c r="A43" s="136"/>
      <c r="B43" s="1" t="s">
        <v>8</v>
      </c>
      <c r="C43" s="5" t="str">
        <f t="shared" ref="C43:R43" si="10">IF(C16="","",C16/C$28*100)</f>
        <v/>
      </c>
      <c r="D43" s="5" t="str">
        <f t="shared" si="10"/>
        <v/>
      </c>
      <c r="E43" s="5" t="str">
        <f t="shared" si="10"/>
        <v/>
      </c>
      <c r="F43" s="5" t="str">
        <f t="shared" si="10"/>
        <v/>
      </c>
      <c r="G43" s="5" t="str">
        <f t="shared" si="10"/>
        <v/>
      </c>
      <c r="H43" s="5" t="str">
        <f t="shared" si="10"/>
        <v/>
      </c>
      <c r="I43" s="5" t="str">
        <f t="shared" si="10"/>
        <v/>
      </c>
      <c r="J43" s="5" t="str">
        <f t="shared" si="10"/>
        <v/>
      </c>
      <c r="K43" s="5" t="str">
        <f t="shared" si="10"/>
        <v/>
      </c>
      <c r="L43" s="5" t="str">
        <f t="shared" si="10"/>
        <v/>
      </c>
      <c r="M43" s="5" t="str">
        <f t="shared" si="10"/>
        <v/>
      </c>
      <c r="N43" s="5" t="str">
        <f t="shared" si="10"/>
        <v/>
      </c>
      <c r="O43" s="5" t="str">
        <f t="shared" si="10"/>
        <v/>
      </c>
      <c r="P43" s="5" t="str">
        <f t="shared" si="10"/>
        <v/>
      </c>
      <c r="Q43" s="5" t="str">
        <f t="shared" si="10"/>
        <v/>
      </c>
      <c r="R43" s="5" t="str">
        <f t="shared" si="10"/>
        <v/>
      </c>
    </row>
    <row r="44" spans="1:18" x14ac:dyDescent="0.35">
      <c r="A44" s="136"/>
      <c r="B44" s="1" t="s">
        <v>9</v>
      </c>
      <c r="C44" s="5" t="str">
        <f t="shared" ref="C44:R44" si="11">IF(C17="","",C17/C$28*100)</f>
        <v/>
      </c>
      <c r="D44" s="5" t="str">
        <f t="shared" si="11"/>
        <v/>
      </c>
      <c r="E44" s="5" t="str">
        <f t="shared" si="11"/>
        <v/>
      </c>
      <c r="F44" s="5" t="str">
        <f t="shared" si="11"/>
        <v/>
      </c>
      <c r="G44" s="5" t="str">
        <f t="shared" si="11"/>
        <v/>
      </c>
      <c r="H44" s="5" t="str">
        <f t="shared" si="11"/>
        <v/>
      </c>
      <c r="I44" s="5" t="str">
        <f t="shared" si="11"/>
        <v/>
      </c>
      <c r="J44" s="5" t="str">
        <f t="shared" si="11"/>
        <v/>
      </c>
      <c r="K44" s="5" t="str">
        <f t="shared" si="11"/>
        <v/>
      </c>
      <c r="L44" s="5" t="str">
        <f t="shared" si="11"/>
        <v/>
      </c>
      <c r="M44" s="5" t="str">
        <f t="shared" si="11"/>
        <v/>
      </c>
      <c r="N44" s="5" t="str">
        <f t="shared" si="11"/>
        <v/>
      </c>
      <c r="O44" s="5" t="str">
        <f t="shared" si="11"/>
        <v/>
      </c>
      <c r="P44" s="5" t="str">
        <f t="shared" si="11"/>
        <v/>
      </c>
      <c r="Q44" s="5" t="str">
        <f t="shared" si="11"/>
        <v/>
      </c>
      <c r="R44" s="5" t="str">
        <f t="shared" si="11"/>
        <v/>
      </c>
    </row>
    <row r="45" spans="1:18" x14ac:dyDescent="0.35">
      <c r="A45" s="136"/>
      <c r="B45" s="1" t="s">
        <v>27</v>
      </c>
      <c r="C45" s="5" t="str">
        <f t="shared" ref="C45:R45" si="12">IF(C18="","",C18/C$28*100)</f>
        <v/>
      </c>
      <c r="D45" s="5" t="str">
        <f t="shared" si="12"/>
        <v/>
      </c>
      <c r="E45" s="5" t="str">
        <f t="shared" si="12"/>
        <v/>
      </c>
      <c r="F45" s="5" t="str">
        <f t="shared" si="12"/>
        <v/>
      </c>
      <c r="G45" s="5" t="str">
        <f t="shared" si="12"/>
        <v/>
      </c>
      <c r="H45" s="5" t="str">
        <f t="shared" si="12"/>
        <v/>
      </c>
      <c r="I45" s="5" t="str">
        <f t="shared" si="12"/>
        <v/>
      </c>
      <c r="J45" s="5" t="str">
        <f t="shared" si="12"/>
        <v/>
      </c>
      <c r="K45" s="5" t="str">
        <f t="shared" si="12"/>
        <v/>
      </c>
      <c r="L45" s="5" t="str">
        <f t="shared" si="12"/>
        <v/>
      </c>
      <c r="M45" s="5" t="str">
        <f t="shared" si="12"/>
        <v/>
      </c>
      <c r="N45" s="5" t="str">
        <f t="shared" si="12"/>
        <v/>
      </c>
      <c r="O45" s="5" t="str">
        <f t="shared" si="12"/>
        <v/>
      </c>
      <c r="P45" s="5" t="str">
        <f t="shared" si="12"/>
        <v/>
      </c>
      <c r="Q45" s="5" t="str">
        <f t="shared" si="12"/>
        <v/>
      </c>
      <c r="R45" s="5" t="str">
        <f t="shared" si="12"/>
        <v/>
      </c>
    </row>
    <row r="46" spans="1:18" x14ac:dyDescent="0.35">
      <c r="A46" s="136"/>
      <c r="B46" s="1" t="s">
        <v>28</v>
      </c>
      <c r="C46" s="5" t="str">
        <f t="shared" ref="C46:R46" si="13">IF(C19="","",C19/C$28*100)</f>
        <v/>
      </c>
      <c r="D46" s="5" t="str">
        <f t="shared" si="13"/>
        <v/>
      </c>
      <c r="E46" s="5" t="str">
        <f t="shared" si="13"/>
        <v/>
      </c>
      <c r="F46" s="5" t="str">
        <f t="shared" si="13"/>
        <v/>
      </c>
      <c r="G46" s="5" t="str">
        <f t="shared" si="13"/>
        <v/>
      </c>
      <c r="H46" s="5" t="str">
        <f t="shared" si="13"/>
        <v/>
      </c>
      <c r="I46" s="5" t="str">
        <f t="shared" si="13"/>
        <v/>
      </c>
      <c r="J46" s="5" t="str">
        <f t="shared" si="13"/>
        <v/>
      </c>
      <c r="K46" s="5" t="str">
        <f t="shared" si="13"/>
        <v/>
      </c>
      <c r="L46" s="5" t="str">
        <f t="shared" si="13"/>
        <v/>
      </c>
      <c r="M46" s="5" t="str">
        <f t="shared" si="13"/>
        <v/>
      </c>
      <c r="N46" s="5" t="str">
        <f t="shared" si="13"/>
        <v/>
      </c>
      <c r="O46" s="5" t="str">
        <f t="shared" si="13"/>
        <v/>
      </c>
      <c r="P46" s="5" t="str">
        <f t="shared" si="13"/>
        <v/>
      </c>
      <c r="Q46" s="5" t="str">
        <f t="shared" si="13"/>
        <v/>
      </c>
      <c r="R46" s="5" t="str">
        <f t="shared" si="13"/>
        <v/>
      </c>
    </row>
    <row r="47" spans="1:18" x14ac:dyDescent="0.35">
      <c r="A47" s="136"/>
      <c r="B47" s="1" t="s">
        <v>81</v>
      </c>
      <c r="C47" s="5" t="str">
        <f t="shared" ref="C47:R47" si="14">IF(C20="","",C20/C$28*100)</f>
        <v/>
      </c>
      <c r="D47" s="5" t="str">
        <f t="shared" si="14"/>
        <v/>
      </c>
      <c r="E47" s="5" t="str">
        <f t="shared" si="14"/>
        <v/>
      </c>
      <c r="F47" s="5" t="str">
        <f t="shared" si="14"/>
        <v/>
      </c>
      <c r="G47" s="5" t="str">
        <f t="shared" si="14"/>
        <v/>
      </c>
      <c r="H47" s="5" t="str">
        <f t="shared" si="14"/>
        <v/>
      </c>
      <c r="I47" s="5" t="str">
        <f t="shared" si="14"/>
        <v/>
      </c>
      <c r="J47" s="5" t="str">
        <f t="shared" si="14"/>
        <v/>
      </c>
      <c r="K47" s="5" t="str">
        <f t="shared" si="14"/>
        <v/>
      </c>
      <c r="L47" s="5" t="str">
        <f t="shared" si="14"/>
        <v/>
      </c>
      <c r="M47" s="5" t="str">
        <f t="shared" si="14"/>
        <v/>
      </c>
      <c r="N47" s="5" t="str">
        <f t="shared" si="14"/>
        <v/>
      </c>
      <c r="O47" s="5" t="str">
        <f t="shared" si="14"/>
        <v/>
      </c>
      <c r="P47" s="5" t="str">
        <f t="shared" si="14"/>
        <v/>
      </c>
      <c r="Q47" s="5" t="str">
        <f t="shared" si="14"/>
        <v/>
      </c>
      <c r="R47" s="5" t="str">
        <f t="shared" si="14"/>
        <v/>
      </c>
    </row>
    <row r="48" spans="1:18" x14ac:dyDescent="0.35">
      <c r="A48" s="136"/>
      <c r="B48" s="1" t="s">
        <v>82</v>
      </c>
      <c r="C48" s="5" t="str">
        <f t="shared" ref="C48:R48" si="15">IF(C21="","",C21/C$28*100)</f>
        <v/>
      </c>
      <c r="D48" s="5" t="str">
        <f t="shared" si="15"/>
        <v/>
      </c>
      <c r="E48" s="5" t="str">
        <f t="shared" si="15"/>
        <v/>
      </c>
      <c r="F48" s="5" t="str">
        <f t="shared" si="15"/>
        <v/>
      </c>
      <c r="G48" s="5" t="str">
        <f t="shared" si="15"/>
        <v/>
      </c>
      <c r="H48" s="5" t="str">
        <f t="shared" si="15"/>
        <v/>
      </c>
      <c r="I48" s="5" t="str">
        <f t="shared" si="15"/>
        <v/>
      </c>
      <c r="J48" s="5" t="str">
        <f t="shared" si="15"/>
        <v/>
      </c>
      <c r="K48" s="5" t="str">
        <f t="shared" si="15"/>
        <v/>
      </c>
      <c r="L48" s="5" t="str">
        <f t="shared" si="15"/>
        <v/>
      </c>
      <c r="M48" s="5" t="str">
        <f t="shared" si="15"/>
        <v/>
      </c>
      <c r="N48" s="5" t="str">
        <f t="shared" si="15"/>
        <v/>
      </c>
      <c r="O48" s="5" t="str">
        <f t="shared" si="15"/>
        <v/>
      </c>
      <c r="P48" s="5" t="str">
        <f t="shared" si="15"/>
        <v/>
      </c>
      <c r="Q48" s="5" t="str">
        <f t="shared" si="15"/>
        <v/>
      </c>
      <c r="R48" s="5" t="str">
        <f t="shared" si="15"/>
        <v/>
      </c>
    </row>
    <row r="49" spans="1:18" x14ac:dyDescent="0.35">
      <c r="A49" s="136"/>
      <c r="B49" s="1" t="s">
        <v>83</v>
      </c>
      <c r="C49" s="5" t="str">
        <f t="shared" ref="C49:R49" si="16">IF(C22="","",C22/C$28*100)</f>
        <v/>
      </c>
      <c r="D49" s="5" t="str">
        <f t="shared" si="16"/>
        <v/>
      </c>
      <c r="E49" s="5" t="str">
        <f t="shared" si="16"/>
        <v/>
      </c>
      <c r="F49" s="5" t="str">
        <f t="shared" si="16"/>
        <v/>
      </c>
      <c r="G49" s="5" t="str">
        <f t="shared" si="16"/>
        <v/>
      </c>
      <c r="H49" s="5" t="str">
        <f t="shared" si="16"/>
        <v/>
      </c>
      <c r="I49" s="5" t="str">
        <f t="shared" si="16"/>
        <v/>
      </c>
      <c r="J49" s="5" t="str">
        <f t="shared" si="16"/>
        <v/>
      </c>
      <c r="K49" s="5" t="str">
        <f t="shared" si="16"/>
        <v/>
      </c>
      <c r="L49" s="5" t="str">
        <f t="shared" si="16"/>
        <v/>
      </c>
      <c r="M49" s="5" t="str">
        <f t="shared" si="16"/>
        <v/>
      </c>
      <c r="N49" s="5" t="str">
        <f t="shared" si="16"/>
        <v/>
      </c>
      <c r="O49" s="5" t="str">
        <f t="shared" si="16"/>
        <v/>
      </c>
      <c r="P49" s="5" t="str">
        <f t="shared" si="16"/>
        <v/>
      </c>
      <c r="Q49" s="5" t="str">
        <f t="shared" si="16"/>
        <v/>
      </c>
      <c r="R49" s="5" t="str">
        <f t="shared" si="16"/>
        <v/>
      </c>
    </row>
    <row r="50" spans="1:18" x14ac:dyDescent="0.35">
      <c r="A50" s="136"/>
      <c r="B50" s="1" t="s">
        <v>84</v>
      </c>
      <c r="C50" s="5" t="str">
        <f t="shared" ref="C50:R50" si="17">IF(C23="","",C23/C$28*100)</f>
        <v/>
      </c>
      <c r="D50" s="5" t="str">
        <f t="shared" si="17"/>
        <v/>
      </c>
      <c r="E50" s="5" t="str">
        <f t="shared" si="17"/>
        <v/>
      </c>
      <c r="F50" s="5" t="str">
        <f t="shared" si="17"/>
        <v/>
      </c>
      <c r="G50" s="5" t="str">
        <f t="shared" si="17"/>
        <v/>
      </c>
      <c r="H50" s="5" t="str">
        <f t="shared" si="17"/>
        <v/>
      </c>
      <c r="I50" s="5" t="str">
        <f t="shared" si="17"/>
        <v/>
      </c>
      <c r="J50" s="5" t="str">
        <f t="shared" si="17"/>
        <v/>
      </c>
      <c r="K50" s="5" t="str">
        <f t="shared" si="17"/>
        <v/>
      </c>
      <c r="L50" s="5" t="str">
        <f t="shared" si="17"/>
        <v/>
      </c>
      <c r="M50" s="5" t="str">
        <f t="shared" si="17"/>
        <v/>
      </c>
      <c r="N50" s="5" t="str">
        <f t="shared" si="17"/>
        <v/>
      </c>
      <c r="O50" s="5" t="str">
        <f t="shared" si="17"/>
        <v/>
      </c>
      <c r="P50" s="5" t="str">
        <f t="shared" si="17"/>
        <v/>
      </c>
      <c r="Q50" s="5" t="str">
        <f t="shared" si="17"/>
        <v/>
      </c>
      <c r="R50" s="5" t="str">
        <f t="shared" si="17"/>
        <v/>
      </c>
    </row>
    <row r="51" spans="1:18" x14ac:dyDescent="0.35">
      <c r="A51" s="136"/>
      <c r="B51" s="1" t="s">
        <v>127</v>
      </c>
      <c r="C51" s="5" t="str">
        <f t="shared" ref="C51:R51" si="18">IF(C24="","",C24/C$28*100)</f>
        <v/>
      </c>
      <c r="D51" s="5" t="str">
        <f t="shared" si="18"/>
        <v/>
      </c>
      <c r="E51" s="5" t="str">
        <f t="shared" si="18"/>
        <v/>
      </c>
      <c r="F51" s="5" t="str">
        <f t="shared" si="18"/>
        <v/>
      </c>
      <c r="G51" s="5" t="str">
        <f t="shared" si="18"/>
        <v/>
      </c>
      <c r="H51" s="5" t="str">
        <f t="shared" si="18"/>
        <v/>
      </c>
      <c r="I51" s="5" t="str">
        <f t="shared" si="18"/>
        <v/>
      </c>
      <c r="J51" s="5" t="str">
        <f t="shared" si="18"/>
        <v/>
      </c>
      <c r="K51" s="5" t="str">
        <f t="shared" si="18"/>
        <v/>
      </c>
      <c r="L51" s="5" t="str">
        <f t="shared" si="18"/>
        <v/>
      </c>
      <c r="M51" s="5" t="str">
        <f t="shared" si="18"/>
        <v/>
      </c>
      <c r="N51" s="5" t="str">
        <f t="shared" si="18"/>
        <v/>
      </c>
      <c r="O51" s="5" t="str">
        <f t="shared" si="18"/>
        <v/>
      </c>
      <c r="P51" s="5" t="str">
        <f t="shared" si="18"/>
        <v/>
      </c>
      <c r="Q51" s="5" t="str">
        <f t="shared" si="18"/>
        <v/>
      </c>
      <c r="R51" s="5" t="str">
        <f t="shared" si="18"/>
        <v/>
      </c>
    </row>
    <row r="52" spans="1:18" x14ac:dyDescent="0.35">
      <c r="A52" s="136"/>
      <c r="B52" s="1" t="s">
        <v>128</v>
      </c>
      <c r="C52" s="5" t="str">
        <f t="shared" ref="C52:R52" si="19">IF(C25="","",C25/C$28*100)</f>
        <v/>
      </c>
      <c r="D52" s="5" t="str">
        <f t="shared" si="19"/>
        <v/>
      </c>
      <c r="E52" s="5" t="str">
        <f t="shared" si="19"/>
        <v/>
      </c>
      <c r="F52" s="5" t="str">
        <f t="shared" si="19"/>
        <v/>
      </c>
      <c r="G52" s="5" t="str">
        <f t="shared" si="19"/>
        <v/>
      </c>
      <c r="H52" s="5" t="str">
        <f t="shared" si="19"/>
        <v/>
      </c>
      <c r="I52" s="5" t="str">
        <f t="shared" si="19"/>
        <v/>
      </c>
      <c r="J52" s="5" t="str">
        <f t="shared" si="19"/>
        <v/>
      </c>
      <c r="K52" s="5" t="str">
        <f t="shared" si="19"/>
        <v/>
      </c>
      <c r="L52" s="5" t="str">
        <f t="shared" si="19"/>
        <v/>
      </c>
      <c r="M52" s="5" t="str">
        <f t="shared" si="19"/>
        <v/>
      </c>
      <c r="N52" s="5" t="str">
        <f t="shared" si="19"/>
        <v/>
      </c>
      <c r="O52" s="5" t="str">
        <f t="shared" si="19"/>
        <v/>
      </c>
      <c r="P52" s="5" t="str">
        <f t="shared" si="19"/>
        <v/>
      </c>
      <c r="Q52" s="5" t="str">
        <f t="shared" si="19"/>
        <v/>
      </c>
      <c r="R52" s="5" t="str">
        <f t="shared" si="19"/>
        <v/>
      </c>
    </row>
    <row r="53" spans="1:18" x14ac:dyDescent="0.35">
      <c r="A53" s="136"/>
      <c r="B53" s="1" t="s">
        <v>129</v>
      </c>
      <c r="C53" s="5" t="str">
        <f t="shared" ref="C53:R53" si="20">IF(C26="","",C26/C$28*100)</f>
        <v/>
      </c>
      <c r="D53" s="5" t="str">
        <f t="shared" si="20"/>
        <v/>
      </c>
      <c r="E53" s="5" t="str">
        <f t="shared" si="20"/>
        <v/>
      </c>
      <c r="F53" s="5" t="str">
        <f t="shared" si="20"/>
        <v/>
      </c>
      <c r="G53" s="5" t="str">
        <f t="shared" si="20"/>
        <v/>
      </c>
      <c r="H53" s="5" t="str">
        <f t="shared" si="20"/>
        <v/>
      </c>
      <c r="I53" s="5" t="str">
        <f t="shared" si="20"/>
        <v/>
      </c>
      <c r="J53" s="5" t="str">
        <f t="shared" si="20"/>
        <v/>
      </c>
      <c r="K53" s="5" t="str">
        <f t="shared" si="20"/>
        <v/>
      </c>
      <c r="L53" s="5" t="str">
        <f t="shared" si="20"/>
        <v/>
      </c>
      <c r="M53" s="5" t="str">
        <f t="shared" si="20"/>
        <v/>
      </c>
      <c r="N53" s="5" t="str">
        <f t="shared" si="20"/>
        <v/>
      </c>
      <c r="O53" s="5" t="str">
        <f t="shared" si="20"/>
        <v/>
      </c>
      <c r="P53" s="5" t="str">
        <f t="shared" si="20"/>
        <v/>
      </c>
      <c r="Q53" s="5" t="str">
        <f t="shared" si="20"/>
        <v/>
      </c>
      <c r="R53" s="5" t="str">
        <f t="shared" si="20"/>
        <v/>
      </c>
    </row>
    <row r="54" spans="1:18" x14ac:dyDescent="0.35">
      <c r="A54" s="136"/>
      <c r="B54" s="1" t="s">
        <v>130</v>
      </c>
      <c r="C54" s="5" t="str">
        <f t="shared" ref="C54:R54" si="21">IF(C27="","",C27/C$28*100)</f>
        <v/>
      </c>
      <c r="D54" s="5" t="str">
        <f t="shared" si="21"/>
        <v/>
      </c>
      <c r="E54" s="5" t="str">
        <f t="shared" si="21"/>
        <v/>
      </c>
      <c r="F54" s="5" t="str">
        <f t="shared" si="21"/>
        <v/>
      </c>
      <c r="G54" s="5" t="str">
        <f t="shared" si="21"/>
        <v/>
      </c>
      <c r="H54" s="5" t="str">
        <f t="shared" si="21"/>
        <v/>
      </c>
      <c r="I54" s="5" t="str">
        <f t="shared" si="21"/>
        <v/>
      </c>
      <c r="J54" s="5" t="str">
        <f t="shared" si="21"/>
        <v/>
      </c>
      <c r="K54" s="5" t="str">
        <f t="shared" si="21"/>
        <v/>
      </c>
      <c r="L54" s="5" t="str">
        <f t="shared" si="21"/>
        <v/>
      </c>
      <c r="M54" s="5" t="str">
        <f t="shared" si="21"/>
        <v/>
      </c>
      <c r="N54" s="5" t="str">
        <f t="shared" si="21"/>
        <v/>
      </c>
      <c r="O54" s="5" t="str">
        <f t="shared" si="21"/>
        <v/>
      </c>
      <c r="P54" s="5" t="str">
        <f t="shared" si="21"/>
        <v/>
      </c>
      <c r="Q54" s="5" t="str">
        <f t="shared" si="21"/>
        <v/>
      </c>
      <c r="R54" s="5" t="str">
        <f t="shared" si="21"/>
        <v/>
      </c>
    </row>
    <row r="55" spans="1:18" x14ac:dyDescent="0.35">
      <c r="B55" s="1" t="s">
        <v>22</v>
      </c>
      <c r="C55" s="23">
        <f>SUM(C35:C54)</f>
        <v>0</v>
      </c>
      <c r="D55" s="23">
        <f t="shared" ref="D55:R55" si="22">SUM(D35:D54)</f>
        <v>0</v>
      </c>
      <c r="E55" s="23">
        <f t="shared" si="22"/>
        <v>0</v>
      </c>
      <c r="F55" s="23">
        <f t="shared" si="22"/>
        <v>0</v>
      </c>
      <c r="G55" s="23">
        <f t="shared" si="22"/>
        <v>0</v>
      </c>
      <c r="H55" s="23">
        <f t="shared" si="22"/>
        <v>0</v>
      </c>
      <c r="I55" s="23">
        <f t="shared" si="22"/>
        <v>0</v>
      </c>
      <c r="J55" s="23">
        <f t="shared" si="22"/>
        <v>0</v>
      </c>
      <c r="K55" s="23">
        <f t="shared" si="22"/>
        <v>0</v>
      </c>
      <c r="L55" s="23">
        <f t="shared" si="22"/>
        <v>0</v>
      </c>
      <c r="M55" s="23">
        <f t="shared" si="22"/>
        <v>0</v>
      </c>
      <c r="N55" s="23">
        <f t="shared" si="22"/>
        <v>0</v>
      </c>
      <c r="O55" s="23">
        <f t="shared" si="22"/>
        <v>0</v>
      </c>
      <c r="P55" s="23">
        <f t="shared" si="22"/>
        <v>0</v>
      </c>
      <c r="Q55" s="23">
        <f t="shared" si="22"/>
        <v>0</v>
      </c>
      <c r="R55" s="23">
        <f t="shared" si="22"/>
        <v>0</v>
      </c>
    </row>
  </sheetData>
  <sheetProtection sheet="1" objects="1" scenarios="1"/>
  <mergeCells count="5">
    <mergeCell ref="K2:R2"/>
    <mergeCell ref="C6:L6"/>
    <mergeCell ref="C33:L33"/>
    <mergeCell ref="A8:A27"/>
    <mergeCell ref="A35:A54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C20:D27 E20:E27 I8:R27 F13:H27" xr:uid="{00000000-0002-0000-0200-000000000000}">
      <formula1>-1000000000000</formula1>
    </dataValidation>
  </dataValidations>
  <hyperlinks>
    <hyperlink ref="K2:R2" location="Indhold!A1" display="Tilbage til hovedmenuen" xr:uid="{00000000-0004-0000-02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4"/>
  <dimension ref="A1:S56"/>
  <sheetViews>
    <sheetView zoomScale="70" zoomScaleNormal="70" workbookViewId="0"/>
  </sheetViews>
  <sheetFormatPr defaultColWidth="9.1796875" defaultRowHeight="14.5" x14ac:dyDescent="0.35"/>
  <cols>
    <col min="1" max="1" width="14.1796875" style="1" customWidth="1"/>
    <col min="2" max="2" width="9.1796875" style="1"/>
    <col min="3" max="11" width="9.81640625" style="1" bestFit="1" customWidth="1"/>
    <col min="12" max="12" width="10.81640625" style="1" bestFit="1" customWidth="1"/>
    <col min="13" max="18" width="10.81640625" style="1" customWidth="1"/>
    <col min="19" max="19" width="15.26953125" style="1" customWidth="1"/>
    <col min="20" max="16384" width="9.1796875" style="1"/>
  </cols>
  <sheetData>
    <row r="1" spans="1:19" ht="21" x14ac:dyDescent="0.5">
      <c r="A1" s="17" t="s">
        <v>65</v>
      </c>
    </row>
    <row r="2" spans="1:19" ht="21" x14ac:dyDescent="0.5">
      <c r="A2" s="17"/>
    </row>
    <row r="3" spans="1:19" ht="21" x14ac:dyDescent="0.5">
      <c r="A3" s="1" t="s">
        <v>67</v>
      </c>
      <c r="B3" s="4">
        <v>1</v>
      </c>
      <c r="K3" s="133" t="s">
        <v>37</v>
      </c>
      <c r="L3" s="133"/>
      <c r="M3" s="133"/>
      <c r="N3" s="133"/>
      <c r="O3" s="133"/>
      <c r="P3" s="133"/>
      <c r="Q3" s="133"/>
      <c r="R3" s="133"/>
    </row>
    <row r="5" spans="1:19" x14ac:dyDescent="0.35">
      <c r="A5" s="18" t="s">
        <v>23</v>
      </c>
    </row>
    <row r="7" spans="1:19" x14ac:dyDescent="0.35">
      <c r="C7" s="135" t="s">
        <v>21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</row>
    <row r="8" spans="1:19" x14ac:dyDescent="0.35">
      <c r="C8" s="1" t="s">
        <v>10</v>
      </c>
      <c r="D8" s="1" t="s">
        <v>11</v>
      </c>
      <c r="E8" s="1" t="s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1" t="s">
        <v>17</v>
      </c>
      <c r="K8" s="1" t="s">
        <v>18</v>
      </c>
      <c r="L8" s="1" t="s">
        <v>19</v>
      </c>
      <c r="M8" s="1" t="s">
        <v>25</v>
      </c>
      <c r="N8" s="1" t="s">
        <v>26</v>
      </c>
      <c r="O8" s="1" t="s">
        <v>85</v>
      </c>
      <c r="P8" s="1" t="s">
        <v>86</v>
      </c>
      <c r="Q8" s="1" t="s">
        <v>131</v>
      </c>
      <c r="R8" s="1" t="s">
        <v>132</v>
      </c>
      <c r="S8" s="1" t="s">
        <v>22</v>
      </c>
    </row>
    <row r="9" spans="1:19" ht="15" customHeight="1" x14ac:dyDescent="0.35">
      <c r="A9" s="136" t="s">
        <v>68</v>
      </c>
      <c r="B9" s="2">
        <f>+$B$3</f>
        <v>1</v>
      </c>
      <c r="C9" s="10"/>
      <c r="D9" s="10"/>
      <c r="E9" s="10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3">
        <f>SUM(C9:R9)</f>
        <v>0</v>
      </c>
    </row>
    <row r="10" spans="1:19" x14ac:dyDescent="0.35">
      <c r="A10" s="136"/>
      <c r="B10" s="2">
        <f>+B9+1</f>
        <v>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3">
        <f t="shared" ref="S10:S29" si="0">SUM(C10:R10)</f>
        <v>0</v>
      </c>
    </row>
    <row r="11" spans="1:19" x14ac:dyDescent="0.35">
      <c r="A11" s="136"/>
      <c r="B11" s="2">
        <f t="shared" ref="B11:B29" si="1">+B10+1</f>
        <v>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3">
        <f t="shared" si="0"/>
        <v>0</v>
      </c>
    </row>
    <row r="12" spans="1:19" x14ac:dyDescent="0.35">
      <c r="A12" s="136"/>
      <c r="B12" s="2">
        <f t="shared" si="1"/>
        <v>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3">
        <f t="shared" si="0"/>
        <v>0</v>
      </c>
    </row>
    <row r="13" spans="1:19" x14ac:dyDescent="0.35">
      <c r="A13" s="136"/>
      <c r="B13" s="2">
        <f t="shared" si="1"/>
        <v>5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3">
        <f t="shared" si="0"/>
        <v>0</v>
      </c>
    </row>
    <row r="14" spans="1:19" x14ac:dyDescent="0.35">
      <c r="A14" s="136"/>
      <c r="B14" s="2">
        <f t="shared" si="1"/>
        <v>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3">
        <f t="shared" si="0"/>
        <v>0</v>
      </c>
    </row>
    <row r="15" spans="1:19" x14ac:dyDescent="0.35">
      <c r="A15" s="136"/>
      <c r="B15" s="2">
        <f t="shared" si="1"/>
        <v>7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3">
        <f t="shared" si="0"/>
        <v>0</v>
      </c>
    </row>
    <row r="16" spans="1:19" x14ac:dyDescent="0.35">
      <c r="A16" s="136"/>
      <c r="B16" s="2">
        <f t="shared" si="1"/>
        <v>8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3">
        <f t="shared" si="0"/>
        <v>0</v>
      </c>
    </row>
    <row r="17" spans="1:19" x14ac:dyDescent="0.35">
      <c r="A17" s="136"/>
      <c r="B17" s="2">
        <f t="shared" si="1"/>
        <v>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3">
        <f t="shared" si="0"/>
        <v>0</v>
      </c>
    </row>
    <row r="18" spans="1:19" x14ac:dyDescent="0.35">
      <c r="A18" s="136"/>
      <c r="B18" s="2">
        <f t="shared" si="1"/>
        <v>10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3">
        <f t="shared" si="0"/>
        <v>0</v>
      </c>
    </row>
    <row r="19" spans="1:19" x14ac:dyDescent="0.35">
      <c r="A19" s="136"/>
      <c r="B19" s="2">
        <f t="shared" si="1"/>
        <v>11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3">
        <f t="shared" si="0"/>
        <v>0</v>
      </c>
    </row>
    <row r="20" spans="1:19" x14ac:dyDescent="0.35">
      <c r="A20" s="136"/>
      <c r="B20" s="2">
        <f t="shared" si="1"/>
        <v>12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3">
        <f t="shared" si="0"/>
        <v>0</v>
      </c>
    </row>
    <row r="21" spans="1:19" x14ac:dyDescent="0.35">
      <c r="A21" s="136"/>
      <c r="B21" s="2">
        <f t="shared" si="1"/>
        <v>13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3">
        <f t="shared" si="0"/>
        <v>0</v>
      </c>
    </row>
    <row r="22" spans="1:19" x14ac:dyDescent="0.35">
      <c r="A22" s="136"/>
      <c r="B22" s="2">
        <f t="shared" si="1"/>
        <v>14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3">
        <f t="shared" si="0"/>
        <v>0</v>
      </c>
    </row>
    <row r="23" spans="1:19" x14ac:dyDescent="0.35">
      <c r="A23" s="136"/>
      <c r="B23" s="2">
        <f t="shared" si="1"/>
        <v>15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3">
        <f t="shared" si="0"/>
        <v>0</v>
      </c>
    </row>
    <row r="24" spans="1:19" x14ac:dyDescent="0.35">
      <c r="A24" s="136"/>
      <c r="B24" s="2">
        <f t="shared" si="1"/>
        <v>16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3">
        <f t="shared" si="0"/>
        <v>0</v>
      </c>
    </row>
    <row r="25" spans="1:19" x14ac:dyDescent="0.35">
      <c r="A25" s="136"/>
      <c r="B25" s="2">
        <f t="shared" si="1"/>
        <v>17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3">
        <f t="shared" si="0"/>
        <v>0</v>
      </c>
    </row>
    <row r="26" spans="1:19" x14ac:dyDescent="0.35">
      <c r="A26" s="136"/>
      <c r="B26" s="2">
        <f t="shared" si="1"/>
        <v>18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3">
        <f t="shared" si="0"/>
        <v>0</v>
      </c>
    </row>
    <row r="27" spans="1:19" x14ac:dyDescent="0.35">
      <c r="A27" s="136"/>
      <c r="B27" s="2">
        <f t="shared" si="1"/>
        <v>19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3">
        <f t="shared" si="0"/>
        <v>0</v>
      </c>
    </row>
    <row r="28" spans="1:19" x14ac:dyDescent="0.35">
      <c r="A28" s="136"/>
      <c r="B28" s="2">
        <f t="shared" si="1"/>
        <v>20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3">
        <f t="shared" si="0"/>
        <v>0</v>
      </c>
    </row>
    <row r="29" spans="1:19" x14ac:dyDescent="0.35">
      <c r="A29" s="136"/>
      <c r="B29" s="2">
        <f t="shared" si="1"/>
        <v>21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3">
        <f t="shared" si="0"/>
        <v>0</v>
      </c>
    </row>
    <row r="32" spans="1:19" x14ac:dyDescent="0.35">
      <c r="A32" s="18" t="s">
        <v>24</v>
      </c>
    </row>
    <row r="34" spans="1:19" x14ac:dyDescent="0.35">
      <c r="C34" s="135" t="s">
        <v>21</v>
      </c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</row>
    <row r="35" spans="1:19" x14ac:dyDescent="0.35">
      <c r="B35" s="2"/>
      <c r="C35" s="1" t="s">
        <v>10</v>
      </c>
      <c r="D35" s="1" t="s">
        <v>11</v>
      </c>
      <c r="E35" s="1" t="s">
        <v>12</v>
      </c>
      <c r="F35" s="1" t="s">
        <v>13</v>
      </c>
      <c r="G35" s="1" t="s">
        <v>14</v>
      </c>
      <c r="H35" s="1" t="s">
        <v>15</v>
      </c>
      <c r="I35" s="1" t="s">
        <v>16</v>
      </c>
      <c r="J35" s="1" t="s">
        <v>17</v>
      </c>
      <c r="K35" s="1" t="s">
        <v>18</v>
      </c>
      <c r="L35" s="1" t="s">
        <v>19</v>
      </c>
      <c r="M35" s="1" t="s">
        <v>25</v>
      </c>
      <c r="N35" s="1" t="s">
        <v>26</v>
      </c>
      <c r="O35" s="1" t="s">
        <v>85</v>
      </c>
      <c r="P35" s="1" t="s">
        <v>86</v>
      </c>
      <c r="Q35" s="1" t="s">
        <v>131</v>
      </c>
      <c r="R35" s="1" t="s">
        <v>132</v>
      </c>
      <c r="S35" s="1" t="s">
        <v>22</v>
      </c>
    </row>
    <row r="36" spans="1:19" ht="15" customHeight="1" x14ac:dyDescent="0.35">
      <c r="A36" s="136" t="s">
        <v>68</v>
      </c>
      <c r="B36" s="2">
        <f t="shared" ref="B36:B46" si="2">+B9</f>
        <v>1</v>
      </c>
      <c r="C36" s="5" t="str">
        <f>IF(C9="","",C9/$S9*100)</f>
        <v/>
      </c>
      <c r="D36" s="5" t="str">
        <f t="shared" ref="D36:R36" si="3">IF(D9="","",D9/$S9*100)</f>
        <v/>
      </c>
      <c r="E36" s="5" t="str">
        <f t="shared" si="3"/>
        <v/>
      </c>
      <c r="F36" s="5" t="str">
        <f t="shared" si="3"/>
        <v/>
      </c>
      <c r="G36" s="5" t="str">
        <f t="shared" si="3"/>
        <v/>
      </c>
      <c r="H36" s="5" t="str">
        <f t="shared" si="3"/>
        <v/>
      </c>
      <c r="I36" s="5" t="str">
        <f t="shared" si="3"/>
        <v/>
      </c>
      <c r="J36" s="5" t="str">
        <f t="shared" si="3"/>
        <v/>
      </c>
      <c r="K36" s="5" t="str">
        <f t="shared" si="3"/>
        <v/>
      </c>
      <c r="L36" s="5" t="str">
        <f t="shared" si="3"/>
        <v/>
      </c>
      <c r="M36" s="5" t="str">
        <f t="shared" si="3"/>
        <v/>
      </c>
      <c r="N36" s="5" t="str">
        <f t="shared" si="3"/>
        <v/>
      </c>
      <c r="O36" s="5" t="str">
        <f t="shared" si="3"/>
        <v/>
      </c>
      <c r="P36" s="5" t="str">
        <f t="shared" si="3"/>
        <v/>
      </c>
      <c r="Q36" s="5" t="str">
        <f t="shared" si="3"/>
        <v/>
      </c>
      <c r="R36" s="5" t="str">
        <f t="shared" si="3"/>
        <v/>
      </c>
      <c r="S36" s="23">
        <f>SUM(C36:R36)</f>
        <v>0</v>
      </c>
    </row>
    <row r="37" spans="1:19" x14ac:dyDescent="0.35">
      <c r="A37" s="136"/>
      <c r="B37" s="2">
        <f t="shared" si="2"/>
        <v>2</v>
      </c>
      <c r="C37" s="5" t="str">
        <f t="shared" ref="C37:R37" si="4">IF(C10="","",C10/$S10*100)</f>
        <v/>
      </c>
      <c r="D37" s="5" t="str">
        <f t="shared" si="4"/>
        <v/>
      </c>
      <c r="E37" s="5" t="str">
        <f t="shared" si="4"/>
        <v/>
      </c>
      <c r="F37" s="5" t="str">
        <f t="shared" si="4"/>
        <v/>
      </c>
      <c r="G37" s="5" t="str">
        <f t="shared" si="4"/>
        <v/>
      </c>
      <c r="H37" s="5" t="str">
        <f t="shared" si="4"/>
        <v/>
      </c>
      <c r="I37" s="5" t="str">
        <f t="shared" si="4"/>
        <v/>
      </c>
      <c r="J37" s="5" t="str">
        <f t="shared" si="4"/>
        <v/>
      </c>
      <c r="K37" s="5" t="str">
        <f t="shared" si="4"/>
        <v/>
      </c>
      <c r="L37" s="5" t="str">
        <f t="shared" si="4"/>
        <v/>
      </c>
      <c r="M37" s="5" t="str">
        <f t="shared" si="4"/>
        <v/>
      </c>
      <c r="N37" s="5" t="str">
        <f t="shared" si="4"/>
        <v/>
      </c>
      <c r="O37" s="5" t="str">
        <f t="shared" si="4"/>
        <v/>
      </c>
      <c r="P37" s="5" t="str">
        <f t="shared" si="4"/>
        <v/>
      </c>
      <c r="Q37" s="5" t="str">
        <f t="shared" si="4"/>
        <v/>
      </c>
      <c r="R37" s="5" t="str">
        <f t="shared" si="4"/>
        <v/>
      </c>
      <c r="S37" s="23">
        <f t="shared" ref="S37:S56" si="5">SUM(C37:R37)</f>
        <v>0</v>
      </c>
    </row>
    <row r="38" spans="1:19" x14ac:dyDescent="0.35">
      <c r="A38" s="136"/>
      <c r="B38" s="2">
        <f t="shared" si="2"/>
        <v>3</v>
      </c>
      <c r="C38" s="5" t="str">
        <f t="shared" ref="C38:R38" si="6">IF(C11="","",C11/$S11*100)</f>
        <v/>
      </c>
      <c r="D38" s="5" t="str">
        <f t="shared" si="6"/>
        <v/>
      </c>
      <c r="E38" s="5" t="str">
        <f t="shared" si="6"/>
        <v/>
      </c>
      <c r="F38" s="5" t="str">
        <f t="shared" si="6"/>
        <v/>
      </c>
      <c r="G38" s="5" t="str">
        <f t="shared" si="6"/>
        <v/>
      </c>
      <c r="H38" s="5" t="str">
        <f t="shared" si="6"/>
        <v/>
      </c>
      <c r="I38" s="5" t="str">
        <f t="shared" si="6"/>
        <v/>
      </c>
      <c r="J38" s="5" t="str">
        <f t="shared" si="6"/>
        <v/>
      </c>
      <c r="K38" s="5" t="str">
        <f t="shared" si="6"/>
        <v/>
      </c>
      <c r="L38" s="5" t="str">
        <f t="shared" si="6"/>
        <v/>
      </c>
      <c r="M38" s="5" t="str">
        <f t="shared" si="6"/>
        <v/>
      </c>
      <c r="N38" s="5" t="str">
        <f t="shared" si="6"/>
        <v/>
      </c>
      <c r="O38" s="5" t="str">
        <f t="shared" si="6"/>
        <v/>
      </c>
      <c r="P38" s="5" t="str">
        <f t="shared" si="6"/>
        <v/>
      </c>
      <c r="Q38" s="5" t="str">
        <f t="shared" si="6"/>
        <v/>
      </c>
      <c r="R38" s="5" t="str">
        <f t="shared" si="6"/>
        <v/>
      </c>
      <c r="S38" s="23">
        <f t="shared" si="5"/>
        <v>0</v>
      </c>
    </row>
    <row r="39" spans="1:19" x14ac:dyDescent="0.35">
      <c r="A39" s="136"/>
      <c r="B39" s="2">
        <f t="shared" si="2"/>
        <v>4</v>
      </c>
      <c r="C39" s="5" t="str">
        <f t="shared" ref="C39:R39" si="7">IF(C12="","",C12/$S12*100)</f>
        <v/>
      </c>
      <c r="D39" s="5" t="str">
        <f t="shared" si="7"/>
        <v/>
      </c>
      <c r="E39" s="5" t="str">
        <f t="shared" si="7"/>
        <v/>
      </c>
      <c r="F39" s="5" t="str">
        <f t="shared" si="7"/>
        <v/>
      </c>
      <c r="G39" s="5" t="str">
        <f t="shared" si="7"/>
        <v/>
      </c>
      <c r="H39" s="5" t="str">
        <f t="shared" si="7"/>
        <v/>
      </c>
      <c r="I39" s="5" t="str">
        <f t="shared" si="7"/>
        <v/>
      </c>
      <c r="J39" s="5" t="str">
        <f t="shared" si="7"/>
        <v/>
      </c>
      <c r="K39" s="5" t="str">
        <f t="shared" si="7"/>
        <v/>
      </c>
      <c r="L39" s="5" t="str">
        <f t="shared" si="7"/>
        <v/>
      </c>
      <c r="M39" s="5" t="str">
        <f t="shared" si="7"/>
        <v/>
      </c>
      <c r="N39" s="5" t="str">
        <f t="shared" si="7"/>
        <v/>
      </c>
      <c r="O39" s="5" t="str">
        <f t="shared" si="7"/>
        <v/>
      </c>
      <c r="P39" s="5" t="str">
        <f t="shared" si="7"/>
        <v/>
      </c>
      <c r="Q39" s="5" t="str">
        <f t="shared" si="7"/>
        <v/>
      </c>
      <c r="R39" s="5" t="str">
        <f t="shared" si="7"/>
        <v/>
      </c>
      <c r="S39" s="23">
        <f t="shared" si="5"/>
        <v>0</v>
      </c>
    </row>
    <row r="40" spans="1:19" x14ac:dyDescent="0.35">
      <c r="A40" s="136"/>
      <c r="B40" s="2">
        <f t="shared" si="2"/>
        <v>5</v>
      </c>
      <c r="C40" s="5" t="str">
        <f t="shared" ref="C40:R40" si="8">IF(C13="","",C13/$S13*100)</f>
        <v/>
      </c>
      <c r="D40" s="5" t="str">
        <f t="shared" si="8"/>
        <v/>
      </c>
      <c r="E40" s="5" t="str">
        <f t="shared" si="8"/>
        <v/>
      </c>
      <c r="F40" s="5" t="str">
        <f t="shared" si="8"/>
        <v/>
      </c>
      <c r="G40" s="5" t="str">
        <f t="shared" si="8"/>
        <v/>
      </c>
      <c r="H40" s="5" t="str">
        <f t="shared" si="8"/>
        <v/>
      </c>
      <c r="I40" s="5" t="str">
        <f t="shared" si="8"/>
        <v/>
      </c>
      <c r="J40" s="5" t="str">
        <f t="shared" si="8"/>
        <v/>
      </c>
      <c r="K40" s="5" t="str">
        <f t="shared" si="8"/>
        <v/>
      </c>
      <c r="L40" s="5" t="str">
        <f t="shared" si="8"/>
        <v/>
      </c>
      <c r="M40" s="5" t="str">
        <f t="shared" si="8"/>
        <v/>
      </c>
      <c r="N40" s="5" t="str">
        <f t="shared" si="8"/>
        <v/>
      </c>
      <c r="O40" s="5" t="str">
        <f t="shared" si="8"/>
        <v/>
      </c>
      <c r="P40" s="5" t="str">
        <f t="shared" si="8"/>
        <v/>
      </c>
      <c r="Q40" s="5" t="str">
        <f t="shared" si="8"/>
        <v/>
      </c>
      <c r="R40" s="5" t="str">
        <f t="shared" si="8"/>
        <v/>
      </c>
      <c r="S40" s="23">
        <f t="shared" si="5"/>
        <v>0</v>
      </c>
    </row>
    <row r="41" spans="1:19" x14ac:dyDescent="0.35">
      <c r="A41" s="136"/>
      <c r="B41" s="2">
        <f t="shared" si="2"/>
        <v>6</v>
      </c>
      <c r="C41" s="5" t="str">
        <f t="shared" ref="C41:R41" si="9">IF(C14="","",C14/$S14*100)</f>
        <v/>
      </c>
      <c r="D41" s="5" t="str">
        <f t="shared" si="9"/>
        <v/>
      </c>
      <c r="E41" s="5" t="str">
        <f t="shared" si="9"/>
        <v/>
      </c>
      <c r="F41" s="5" t="str">
        <f t="shared" si="9"/>
        <v/>
      </c>
      <c r="G41" s="5" t="str">
        <f t="shared" si="9"/>
        <v/>
      </c>
      <c r="H41" s="5" t="str">
        <f t="shared" si="9"/>
        <v/>
      </c>
      <c r="I41" s="5" t="str">
        <f t="shared" si="9"/>
        <v/>
      </c>
      <c r="J41" s="5" t="str">
        <f t="shared" si="9"/>
        <v/>
      </c>
      <c r="K41" s="5" t="str">
        <f t="shared" si="9"/>
        <v/>
      </c>
      <c r="L41" s="5" t="str">
        <f t="shared" si="9"/>
        <v/>
      </c>
      <c r="M41" s="5" t="str">
        <f t="shared" si="9"/>
        <v/>
      </c>
      <c r="N41" s="5" t="str">
        <f t="shared" si="9"/>
        <v/>
      </c>
      <c r="O41" s="5" t="str">
        <f t="shared" si="9"/>
        <v/>
      </c>
      <c r="P41" s="5" t="str">
        <f t="shared" si="9"/>
        <v/>
      </c>
      <c r="Q41" s="5" t="str">
        <f t="shared" si="9"/>
        <v/>
      </c>
      <c r="R41" s="5" t="str">
        <f t="shared" si="9"/>
        <v/>
      </c>
      <c r="S41" s="23">
        <f t="shared" si="5"/>
        <v>0</v>
      </c>
    </row>
    <row r="42" spans="1:19" x14ac:dyDescent="0.35">
      <c r="A42" s="136"/>
      <c r="B42" s="2">
        <f t="shared" si="2"/>
        <v>7</v>
      </c>
      <c r="C42" s="5" t="str">
        <f t="shared" ref="C42:R42" si="10">IF(C15="","",C15/$S15*100)</f>
        <v/>
      </c>
      <c r="D42" s="5" t="str">
        <f t="shared" si="10"/>
        <v/>
      </c>
      <c r="E42" s="5" t="str">
        <f t="shared" si="10"/>
        <v/>
      </c>
      <c r="F42" s="5" t="str">
        <f t="shared" si="10"/>
        <v/>
      </c>
      <c r="G42" s="5" t="str">
        <f t="shared" si="10"/>
        <v/>
      </c>
      <c r="H42" s="5" t="str">
        <f t="shared" si="10"/>
        <v/>
      </c>
      <c r="I42" s="5" t="str">
        <f t="shared" si="10"/>
        <v/>
      </c>
      <c r="J42" s="5" t="str">
        <f t="shared" si="10"/>
        <v/>
      </c>
      <c r="K42" s="5" t="str">
        <f t="shared" si="10"/>
        <v/>
      </c>
      <c r="L42" s="5" t="str">
        <f t="shared" si="10"/>
        <v/>
      </c>
      <c r="M42" s="5" t="str">
        <f t="shared" si="10"/>
        <v/>
      </c>
      <c r="N42" s="5" t="str">
        <f t="shared" si="10"/>
        <v/>
      </c>
      <c r="O42" s="5" t="str">
        <f t="shared" si="10"/>
        <v/>
      </c>
      <c r="P42" s="5" t="str">
        <f t="shared" si="10"/>
        <v/>
      </c>
      <c r="Q42" s="5" t="str">
        <f t="shared" si="10"/>
        <v/>
      </c>
      <c r="R42" s="5" t="str">
        <f t="shared" si="10"/>
        <v/>
      </c>
      <c r="S42" s="23">
        <f t="shared" si="5"/>
        <v>0</v>
      </c>
    </row>
    <row r="43" spans="1:19" x14ac:dyDescent="0.35">
      <c r="A43" s="136"/>
      <c r="B43" s="2">
        <f t="shared" si="2"/>
        <v>8</v>
      </c>
      <c r="C43" s="5" t="str">
        <f t="shared" ref="C43:R43" si="11">IF(C16="","",C16/$S16*100)</f>
        <v/>
      </c>
      <c r="D43" s="5" t="str">
        <f t="shared" si="11"/>
        <v/>
      </c>
      <c r="E43" s="5" t="str">
        <f t="shared" si="11"/>
        <v/>
      </c>
      <c r="F43" s="5" t="str">
        <f t="shared" si="11"/>
        <v/>
      </c>
      <c r="G43" s="5" t="str">
        <f t="shared" si="11"/>
        <v/>
      </c>
      <c r="H43" s="5" t="str">
        <f t="shared" si="11"/>
        <v/>
      </c>
      <c r="I43" s="5" t="str">
        <f t="shared" si="11"/>
        <v/>
      </c>
      <c r="J43" s="5" t="str">
        <f t="shared" si="11"/>
        <v/>
      </c>
      <c r="K43" s="5" t="str">
        <f t="shared" si="11"/>
        <v/>
      </c>
      <c r="L43" s="5" t="str">
        <f t="shared" si="11"/>
        <v/>
      </c>
      <c r="M43" s="5" t="str">
        <f t="shared" si="11"/>
        <v/>
      </c>
      <c r="N43" s="5" t="str">
        <f t="shared" si="11"/>
        <v/>
      </c>
      <c r="O43" s="5" t="str">
        <f t="shared" si="11"/>
        <v/>
      </c>
      <c r="P43" s="5" t="str">
        <f t="shared" si="11"/>
        <v/>
      </c>
      <c r="Q43" s="5" t="str">
        <f t="shared" si="11"/>
        <v/>
      </c>
      <c r="R43" s="5" t="str">
        <f t="shared" si="11"/>
        <v/>
      </c>
      <c r="S43" s="23">
        <f t="shared" si="5"/>
        <v>0</v>
      </c>
    </row>
    <row r="44" spans="1:19" x14ac:dyDescent="0.35">
      <c r="A44" s="136"/>
      <c r="B44" s="2">
        <f t="shared" si="2"/>
        <v>9</v>
      </c>
      <c r="C44" s="5" t="str">
        <f t="shared" ref="C44:R44" si="12">IF(C17="","",C17/$S17*100)</f>
        <v/>
      </c>
      <c r="D44" s="5" t="str">
        <f t="shared" si="12"/>
        <v/>
      </c>
      <c r="E44" s="5" t="str">
        <f t="shared" si="12"/>
        <v/>
      </c>
      <c r="F44" s="5" t="str">
        <f t="shared" si="12"/>
        <v/>
      </c>
      <c r="G44" s="5" t="str">
        <f t="shared" si="12"/>
        <v/>
      </c>
      <c r="H44" s="5" t="str">
        <f t="shared" si="12"/>
        <v/>
      </c>
      <c r="I44" s="5" t="str">
        <f t="shared" si="12"/>
        <v/>
      </c>
      <c r="J44" s="5" t="str">
        <f t="shared" si="12"/>
        <v/>
      </c>
      <c r="K44" s="5" t="str">
        <f t="shared" si="12"/>
        <v/>
      </c>
      <c r="L44" s="5" t="str">
        <f t="shared" si="12"/>
        <v/>
      </c>
      <c r="M44" s="5" t="str">
        <f t="shared" si="12"/>
        <v/>
      </c>
      <c r="N44" s="5" t="str">
        <f t="shared" si="12"/>
        <v/>
      </c>
      <c r="O44" s="5" t="str">
        <f t="shared" si="12"/>
        <v/>
      </c>
      <c r="P44" s="5" t="str">
        <f t="shared" si="12"/>
        <v/>
      </c>
      <c r="Q44" s="5" t="str">
        <f t="shared" si="12"/>
        <v/>
      </c>
      <c r="R44" s="5" t="str">
        <f t="shared" si="12"/>
        <v/>
      </c>
      <c r="S44" s="23">
        <f t="shared" si="5"/>
        <v>0</v>
      </c>
    </row>
    <row r="45" spans="1:19" x14ac:dyDescent="0.35">
      <c r="A45" s="136"/>
      <c r="B45" s="2">
        <f t="shared" si="2"/>
        <v>10</v>
      </c>
      <c r="C45" s="5" t="str">
        <f t="shared" ref="C45:R45" si="13">IF(C18="","",C18/$S18*100)</f>
        <v/>
      </c>
      <c r="D45" s="5" t="str">
        <f t="shared" si="13"/>
        <v/>
      </c>
      <c r="E45" s="5" t="str">
        <f t="shared" si="13"/>
        <v/>
      </c>
      <c r="F45" s="5" t="str">
        <f t="shared" si="13"/>
        <v/>
      </c>
      <c r="G45" s="5" t="str">
        <f t="shared" si="13"/>
        <v/>
      </c>
      <c r="H45" s="5" t="str">
        <f t="shared" si="13"/>
        <v/>
      </c>
      <c r="I45" s="5" t="str">
        <f t="shared" si="13"/>
        <v/>
      </c>
      <c r="J45" s="5" t="str">
        <f t="shared" si="13"/>
        <v/>
      </c>
      <c r="K45" s="5" t="str">
        <f t="shared" si="13"/>
        <v/>
      </c>
      <c r="L45" s="5" t="str">
        <f t="shared" si="13"/>
        <v/>
      </c>
      <c r="M45" s="5" t="str">
        <f t="shared" si="13"/>
        <v/>
      </c>
      <c r="N45" s="5" t="str">
        <f t="shared" si="13"/>
        <v/>
      </c>
      <c r="O45" s="5" t="str">
        <f t="shared" si="13"/>
        <v/>
      </c>
      <c r="P45" s="5" t="str">
        <f t="shared" si="13"/>
        <v/>
      </c>
      <c r="Q45" s="5" t="str">
        <f t="shared" si="13"/>
        <v/>
      </c>
      <c r="R45" s="5" t="str">
        <f t="shared" si="13"/>
        <v/>
      </c>
      <c r="S45" s="23">
        <f t="shared" si="5"/>
        <v>0</v>
      </c>
    </row>
    <row r="46" spans="1:19" x14ac:dyDescent="0.35">
      <c r="A46" s="136"/>
      <c r="B46" s="2">
        <f t="shared" si="2"/>
        <v>11</v>
      </c>
      <c r="C46" s="5" t="str">
        <f t="shared" ref="C46:R46" si="14">IF(C19="","",C19/$S19*100)</f>
        <v/>
      </c>
      <c r="D46" s="5" t="str">
        <f t="shared" si="14"/>
        <v/>
      </c>
      <c r="E46" s="5" t="str">
        <f t="shared" si="14"/>
        <v/>
      </c>
      <c r="F46" s="5" t="str">
        <f t="shared" si="14"/>
        <v/>
      </c>
      <c r="G46" s="5" t="str">
        <f t="shared" si="14"/>
        <v/>
      </c>
      <c r="H46" s="5" t="str">
        <f t="shared" si="14"/>
        <v/>
      </c>
      <c r="I46" s="5" t="str">
        <f t="shared" si="14"/>
        <v/>
      </c>
      <c r="J46" s="5" t="str">
        <f t="shared" si="14"/>
        <v/>
      </c>
      <c r="K46" s="5" t="str">
        <f t="shared" si="14"/>
        <v/>
      </c>
      <c r="L46" s="5" t="str">
        <f t="shared" si="14"/>
        <v/>
      </c>
      <c r="M46" s="5" t="str">
        <f t="shared" si="14"/>
        <v/>
      </c>
      <c r="N46" s="5" t="str">
        <f t="shared" si="14"/>
        <v/>
      </c>
      <c r="O46" s="5" t="str">
        <f t="shared" si="14"/>
        <v/>
      </c>
      <c r="P46" s="5" t="str">
        <f t="shared" si="14"/>
        <v/>
      </c>
      <c r="Q46" s="5" t="str">
        <f t="shared" si="14"/>
        <v/>
      </c>
      <c r="R46" s="5" t="str">
        <f t="shared" si="14"/>
        <v/>
      </c>
      <c r="S46" s="23">
        <f t="shared" si="5"/>
        <v>0</v>
      </c>
    </row>
    <row r="47" spans="1:19" x14ac:dyDescent="0.35">
      <c r="A47" s="136"/>
      <c r="B47" s="2">
        <f t="shared" ref="B47:B56" si="15">+B20</f>
        <v>12</v>
      </c>
      <c r="C47" s="5" t="str">
        <f t="shared" ref="C47:R47" si="16">IF(C20="","",C20/$S20*100)</f>
        <v/>
      </c>
      <c r="D47" s="5" t="str">
        <f t="shared" si="16"/>
        <v/>
      </c>
      <c r="E47" s="5" t="str">
        <f t="shared" si="16"/>
        <v/>
      </c>
      <c r="F47" s="5" t="str">
        <f t="shared" si="16"/>
        <v/>
      </c>
      <c r="G47" s="5" t="str">
        <f t="shared" si="16"/>
        <v/>
      </c>
      <c r="H47" s="5" t="str">
        <f t="shared" si="16"/>
        <v/>
      </c>
      <c r="I47" s="5" t="str">
        <f t="shared" si="16"/>
        <v/>
      </c>
      <c r="J47" s="5" t="str">
        <f t="shared" si="16"/>
        <v/>
      </c>
      <c r="K47" s="5" t="str">
        <f t="shared" si="16"/>
        <v/>
      </c>
      <c r="L47" s="5" t="str">
        <f t="shared" si="16"/>
        <v/>
      </c>
      <c r="M47" s="5" t="str">
        <f t="shared" si="16"/>
        <v/>
      </c>
      <c r="N47" s="5" t="str">
        <f t="shared" si="16"/>
        <v/>
      </c>
      <c r="O47" s="5" t="str">
        <f t="shared" si="16"/>
        <v/>
      </c>
      <c r="P47" s="5" t="str">
        <f t="shared" si="16"/>
        <v/>
      </c>
      <c r="Q47" s="5" t="str">
        <f t="shared" si="16"/>
        <v/>
      </c>
      <c r="R47" s="5" t="str">
        <f t="shared" si="16"/>
        <v/>
      </c>
      <c r="S47" s="23">
        <f t="shared" si="5"/>
        <v>0</v>
      </c>
    </row>
    <row r="48" spans="1:19" x14ac:dyDescent="0.35">
      <c r="A48" s="136"/>
      <c r="B48" s="2">
        <f t="shared" si="15"/>
        <v>13</v>
      </c>
      <c r="C48" s="5" t="str">
        <f t="shared" ref="C48:R48" si="17">IF(C21="","",C21/$S21*100)</f>
        <v/>
      </c>
      <c r="D48" s="5" t="str">
        <f t="shared" si="17"/>
        <v/>
      </c>
      <c r="E48" s="5" t="str">
        <f t="shared" si="17"/>
        <v/>
      </c>
      <c r="F48" s="5" t="str">
        <f t="shared" si="17"/>
        <v/>
      </c>
      <c r="G48" s="5" t="str">
        <f t="shared" si="17"/>
        <v/>
      </c>
      <c r="H48" s="5" t="str">
        <f t="shared" si="17"/>
        <v/>
      </c>
      <c r="I48" s="5" t="str">
        <f t="shared" si="17"/>
        <v/>
      </c>
      <c r="J48" s="5" t="str">
        <f t="shared" si="17"/>
        <v/>
      </c>
      <c r="K48" s="5" t="str">
        <f t="shared" si="17"/>
        <v/>
      </c>
      <c r="L48" s="5" t="str">
        <f t="shared" si="17"/>
        <v/>
      </c>
      <c r="M48" s="5" t="str">
        <f t="shared" si="17"/>
        <v/>
      </c>
      <c r="N48" s="5" t="str">
        <f t="shared" si="17"/>
        <v/>
      </c>
      <c r="O48" s="5" t="str">
        <f t="shared" si="17"/>
        <v/>
      </c>
      <c r="P48" s="5" t="str">
        <f t="shared" si="17"/>
        <v/>
      </c>
      <c r="Q48" s="5" t="str">
        <f t="shared" si="17"/>
        <v/>
      </c>
      <c r="R48" s="5" t="str">
        <f t="shared" si="17"/>
        <v/>
      </c>
      <c r="S48" s="23">
        <f t="shared" si="5"/>
        <v>0</v>
      </c>
    </row>
    <row r="49" spans="1:19" x14ac:dyDescent="0.35">
      <c r="A49" s="136"/>
      <c r="B49" s="2">
        <f t="shared" si="15"/>
        <v>14</v>
      </c>
      <c r="C49" s="5" t="str">
        <f t="shared" ref="C49:R49" si="18">IF(C22="","",C22/$S22*100)</f>
        <v/>
      </c>
      <c r="D49" s="5" t="str">
        <f t="shared" si="18"/>
        <v/>
      </c>
      <c r="E49" s="5" t="str">
        <f t="shared" si="18"/>
        <v/>
      </c>
      <c r="F49" s="5" t="str">
        <f t="shared" si="18"/>
        <v/>
      </c>
      <c r="G49" s="5" t="str">
        <f t="shared" si="18"/>
        <v/>
      </c>
      <c r="H49" s="5" t="str">
        <f t="shared" si="18"/>
        <v/>
      </c>
      <c r="I49" s="5" t="str">
        <f t="shared" si="18"/>
        <v/>
      </c>
      <c r="J49" s="5" t="str">
        <f t="shared" si="18"/>
        <v/>
      </c>
      <c r="K49" s="5" t="str">
        <f t="shared" si="18"/>
        <v/>
      </c>
      <c r="L49" s="5" t="str">
        <f t="shared" si="18"/>
        <v/>
      </c>
      <c r="M49" s="5" t="str">
        <f t="shared" si="18"/>
        <v/>
      </c>
      <c r="N49" s="5" t="str">
        <f t="shared" si="18"/>
        <v/>
      </c>
      <c r="O49" s="5" t="str">
        <f t="shared" si="18"/>
        <v/>
      </c>
      <c r="P49" s="5" t="str">
        <f t="shared" si="18"/>
        <v/>
      </c>
      <c r="Q49" s="5" t="str">
        <f t="shared" si="18"/>
        <v/>
      </c>
      <c r="R49" s="5" t="str">
        <f t="shared" si="18"/>
        <v/>
      </c>
      <c r="S49" s="23">
        <f t="shared" si="5"/>
        <v>0</v>
      </c>
    </row>
    <row r="50" spans="1:19" x14ac:dyDescent="0.35">
      <c r="A50" s="136"/>
      <c r="B50" s="2">
        <f t="shared" si="15"/>
        <v>15</v>
      </c>
      <c r="C50" s="5" t="str">
        <f t="shared" ref="C50:R50" si="19">IF(C23="","",C23/$S23*100)</f>
        <v/>
      </c>
      <c r="D50" s="5" t="str">
        <f t="shared" si="19"/>
        <v/>
      </c>
      <c r="E50" s="5" t="str">
        <f t="shared" si="19"/>
        <v/>
      </c>
      <c r="F50" s="5" t="str">
        <f t="shared" si="19"/>
        <v/>
      </c>
      <c r="G50" s="5" t="str">
        <f t="shared" si="19"/>
        <v/>
      </c>
      <c r="H50" s="5" t="str">
        <f t="shared" si="19"/>
        <v/>
      </c>
      <c r="I50" s="5" t="str">
        <f t="shared" si="19"/>
        <v/>
      </c>
      <c r="J50" s="5" t="str">
        <f t="shared" si="19"/>
        <v/>
      </c>
      <c r="K50" s="5" t="str">
        <f t="shared" si="19"/>
        <v/>
      </c>
      <c r="L50" s="5" t="str">
        <f t="shared" si="19"/>
        <v/>
      </c>
      <c r="M50" s="5" t="str">
        <f t="shared" si="19"/>
        <v/>
      </c>
      <c r="N50" s="5" t="str">
        <f t="shared" si="19"/>
        <v/>
      </c>
      <c r="O50" s="5" t="str">
        <f t="shared" si="19"/>
        <v/>
      </c>
      <c r="P50" s="5" t="str">
        <f t="shared" si="19"/>
        <v/>
      </c>
      <c r="Q50" s="5" t="str">
        <f t="shared" si="19"/>
        <v/>
      </c>
      <c r="R50" s="5" t="str">
        <f t="shared" si="19"/>
        <v/>
      </c>
      <c r="S50" s="23">
        <f t="shared" si="5"/>
        <v>0</v>
      </c>
    </row>
    <row r="51" spans="1:19" x14ac:dyDescent="0.35">
      <c r="A51" s="136"/>
      <c r="B51" s="2">
        <f t="shared" si="15"/>
        <v>16</v>
      </c>
      <c r="C51" s="5" t="str">
        <f t="shared" ref="C51:R51" si="20">IF(C24="","",C24/$S24*100)</f>
        <v/>
      </c>
      <c r="D51" s="5" t="str">
        <f t="shared" si="20"/>
        <v/>
      </c>
      <c r="E51" s="5" t="str">
        <f t="shared" si="20"/>
        <v/>
      </c>
      <c r="F51" s="5" t="str">
        <f t="shared" si="20"/>
        <v/>
      </c>
      <c r="G51" s="5" t="str">
        <f t="shared" si="20"/>
        <v/>
      </c>
      <c r="H51" s="5" t="str">
        <f t="shared" si="20"/>
        <v/>
      </c>
      <c r="I51" s="5" t="str">
        <f t="shared" si="20"/>
        <v/>
      </c>
      <c r="J51" s="5" t="str">
        <f t="shared" si="20"/>
        <v/>
      </c>
      <c r="K51" s="5" t="str">
        <f t="shared" si="20"/>
        <v/>
      </c>
      <c r="L51" s="5" t="str">
        <f t="shared" si="20"/>
        <v/>
      </c>
      <c r="M51" s="5" t="str">
        <f t="shared" si="20"/>
        <v/>
      </c>
      <c r="N51" s="5" t="str">
        <f t="shared" si="20"/>
        <v/>
      </c>
      <c r="O51" s="5" t="str">
        <f t="shared" si="20"/>
        <v/>
      </c>
      <c r="P51" s="5" t="str">
        <f t="shared" si="20"/>
        <v/>
      </c>
      <c r="Q51" s="5" t="str">
        <f t="shared" si="20"/>
        <v/>
      </c>
      <c r="R51" s="5" t="str">
        <f t="shared" si="20"/>
        <v/>
      </c>
      <c r="S51" s="23">
        <f t="shared" si="5"/>
        <v>0</v>
      </c>
    </row>
    <row r="52" spans="1:19" x14ac:dyDescent="0.35">
      <c r="A52" s="136"/>
      <c r="B52" s="2">
        <f t="shared" si="15"/>
        <v>17</v>
      </c>
      <c r="C52" s="5" t="str">
        <f t="shared" ref="C52:R52" si="21">IF(C25="","",C25/$S25*100)</f>
        <v/>
      </c>
      <c r="D52" s="5" t="str">
        <f t="shared" si="21"/>
        <v/>
      </c>
      <c r="E52" s="5" t="str">
        <f t="shared" si="21"/>
        <v/>
      </c>
      <c r="F52" s="5" t="str">
        <f t="shared" si="21"/>
        <v/>
      </c>
      <c r="G52" s="5" t="str">
        <f t="shared" si="21"/>
        <v/>
      </c>
      <c r="H52" s="5" t="str">
        <f t="shared" si="21"/>
        <v/>
      </c>
      <c r="I52" s="5" t="str">
        <f t="shared" si="21"/>
        <v/>
      </c>
      <c r="J52" s="5" t="str">
        <f t="shared" si="21"/>
        <v/>
      </c>
      <c r="K52" s="5" t="str">
        <f t="shared" si="21"/>
        <v/>
      </c>
      <c r="L52" s="5" t="str">
        <f t="shared" si="21"/>
        <v/>
      </c>
      <c r="M52" s="5" t="str">
        <f t="shared" si="21"/>
        <v/>
      </c>
      <c r="N52" s="5" t="str">
        <f t="shared" si="21"/>
        <v/>
      </c>
      <c r="O52" s="5" t="str">
        <f t="shared" si="21"/>
        <v/>
      </c>
      <c r="P52" s="5" t="str">
        <f t="shared" si="21"/>
        <v/>
      </c>
      <c r="Q52" s="5" t="str">
        <f t="shared" si="21"/>
        <v/>
      </c>
      <c r="R52" s="5" t="str">
        <f t="shared" si="21"/>
        <v/>
      </c>
      <c r="S52" s="23">
        <f t="shared" si="5"/>
        <v>0</v>
      </c>
    </row>
    <row r="53" spans="1:19" x14ac:dyDescent="0.35">
      <c r="A53" s="136"/>
      <c r="B53" s="2">
        <f t="shared" si="15"/>
        <v>18</v>
      </c>
      <c r="C53" s="5" t="str">
        <f t="shared" ref="C53:R53" si="22">IF(C26="","",C26/$S26*100)</f>
        <v/>
      </c>
      <c r="D53" s="5" t="str">
        <f t="shared" si="22"/>
        <v/>
      </c>
      <c r="E53" s="5" t="str">
        <f t="shared" si="22"/>
        <v/>
      </c>
      <c r="F53" s="5" t="str">
        <f t="shared" si="22"/>
        <v/>
      </c>
      <c r="G53" s="5" t="str">
        <f t="shared" si="22"/>
        <v/>
      </c>
      <c r="H53" s="5" t="str">
        <f t="shared" si="22"/>
        <v/>
      </c>
      <c r="I53" s="5" t="str">
        <f t="shared" si="22"/>
        <v/>
      </c>
      <c r="J53" s="5" t="str">
        <f t="shared" si="22"/>
        <v/>
      </c>
      <c r="K53" s="5" t="str">
        <f t="shared" si="22"/>
        <v/>
      </c>
      <c r="L53" s="5" t="str">
        <f t="shared" si="22"/>
        <v/>
      </c>
      <c r="M53" s="5" t="str">
        <f t="shared" si="22"/>
        <v/>
      </c>
      <c r="N53" s="5" t="str">
        <f t="shared" si="22"/>
        <v/>
      </c>
      <c r="O53" s="5" t="str">
        <f t="shared" si="22"/>
        <v/>
      </c>
      <c r="P53" s="5" t="str">
        <f t="shared" si="22"/>
        <v/>
      </c>
      <c r="Q53" s="5" t="str">
        <f t="shared" si="22"/>
        <v/>
      </c>
      <c r="R53" s="5" t="str">
        <f t="shared" si="22"/>
        <v/>
      </c>
      <c r="S53" s="23">
        <f t="shared" si="5"/>
        <v>0</v>
      </c>
    </row>
    <row r="54" spans="1:19" x14ac:dyDescent="0.35">
      <c r="A54" s="136"/>
      <c r="B54" s="2">
        <f t="shared" si="15"/>
        <v>19</v>
      </c>
      <c r="C54" s="5" t="str">
        <f t="shared" ref="C54:R54" si="23">IF(C27="","",C27/$S27*100)</f>
        <v/>
      </c>
      <c r="D54" s="5" t="str">
        <f t="shared" si="23"/>
        <v/>
      </c>
      <c r="E54" s="5" t="str">
        <f t="shared" si="23"/>
        <v/>
      </c>
      <c r="F54" s="5" t="str">
        <f t="shared" si="23"/>
        <v/>
      </c>
      <c r="G54" s="5" t="str">
        <f t="shared" si="23"/>
        <v/>
      </c>
      <c r="H54" s="5" t="str">
        <f t="shared" si="23"/>
        <v/>
      </c>
      <c r="I54" s="5" t="str">
        <f t="shared" si="23"/>
        <v/>
      </c>
      <c r="J54" s="5" t="str">
        <f t="shared" si="23"/>
        <v/>
      </c>
      <c r="K54" s="5" t="str">
        <f t="shared" si="23"/>
        <v/>
      </c>
      <c r="L54" s="5" t="str">
        <f t="shared" si="23"/>
        <v/>
      </c>
      <c r="M54" s="5" t="str">
        <f t="shared" si="23"/>
        <v/>
      </c>
      <c r="N54" s="5" t="str">
        <f t="shared" si="23"/>
        <v/>
      </c>
      <c r="O54" s="5" t="str">
        <f t="shared" si="23"/>
        <v/>
      </c>
      <c r="P54" s="5" t="str">
        <f t="shared" si="23"/>
        <v/>
      </c>
      <c r="Q54" s="5" t="str">
        <f t="shared" si="23"/>
        <v/>
      </c>
      <c r="R54" s="5" t="str">
        <f t="shared" si="23"/>
        <v/>
      </c>
      <c r="S54" s="23">
        <f t="shared" si="5"/>
        <v>0</v>
      </c>
    </row>
    <row r="55" spans="1:19" x14ac:dyDescent="0.35">
      <c r="A55" s="136"/>
      <c r="B55" s="2">
        <f t="shared" si="15"/>
        <v>20</v>
      </c>
      <c r="C55" s="5" t="str">
        <f t="shared" ref="C55:R55" si="24">IF(C28="","",C28/$S28*100)</f>
        <v/>
      </c>
      <c r="D55" s="5" t="str">
        <f t="shared" si="24"/>
        <v/>
      </c>
      <c r="E55" s="5" t="str">
        <f t="shared" si="24"/>
        <v/>
      </c>
      <c r="F55" s="5" t="str">
        <f t="shared" si="24"/>
        <v/>
      </c>
      <c r="G55" s="5" t="str">
        <f t="shared" si="24"/>
        <v/>
      </c>
      <c r="H55" s="5" t="str">
        <f t="shared" si="24"/>
        <v/>
      </c>
      <c r="I55" s="5" t="str">
        <f t="shared" si="24"/>
        <v/>
      </c>
      <c r="J55" s="5" t="str">
        <f t="shared" si="24"/>
        <v/>
      </c>
      <c r="K55" s="5" t="str">
        <f t="shared" si="24"/>
        <v/>
      </c>
      <c r="L55" s="5" t="str">
        <f t="shared" si="24"/>
        <v/>
      </c>
      <c r="M55" s="5" t="str">
        <f t="shared" si="24"/>
        <v/>
      </c>
      <c r="N55" s="5" t="str">
        <f t="shared" si="24"/>
        <v/>
      </c>
      <c r="O55" s="5" t="str">
        <f t="shared" si="24"/>
        <v/>
      </c>
      <c r="P55" s="5" t="str">
        <f t="shared" si="24"/>
        <v/>
      </c>
      <c r="Q55" s="5" t="str">
        <f t="shared" si="24"/>
        <v/>
      </c>
      <c r="R55" s="5" t="str">
        <f t="shared" si="24"/>
        <v/>
      </c>
      <c r="S55" s="23">
        <f t="shared" si="5"/>
        <v>0</v>
      </c>
    </row>
    <row r="56" spans="1:19" x14ac:dyDescent="0.35">
      <c r="A56" s="136"/>
      <c r="B56" s="2">
        <f t="shared" si="15"/>
        <v>21</v>
      </c>
      <c r="C56" s="5" t="str">
        <f t="shared" ref="C56:R56" si="25">IF(C29="","",C29/$S29*100)</f>
        <v/>
      </c>
      <c r="D56" s="5" t="str">
        <f t="shared" si="25"/>
        <v/>
      </c>
      <c r="E56" s="5" t="str">
        <f t="shared" si="25"/>
        <v/>
      </c>
      <c r="F56" s="5" t="str">
        <f t="shared" si="25"/>
        <v/>
      </c>
      <c r="G56" s="5" t="str">
        <f t="shared" si="25"/>
        <v/>
      </c>
      <c r="H56" s="5" t="str">
        <f t="shared" si="25"/>
        <v/>
      </c>
      <c r="I56" s="5" t="str">
        <f t="shared" si="25"/>
        <v/>
      </c>
      <c r="J56" s="5" t="str">
        <f t="shared" si="25"/>
        <v/>
      </c>
      <c r="K56" s="5" t="str">
        <f t="shared" si="25"/>
        <v/>
      </c>
      <c r="L56" s="5" t="str">
        <f t="shared" si="25"/>
        <v/>
      </c>
      <c r="M56" s="5" t="str">
        <f t="shared" si="25"/>
        <v/>
      </c>
      <c r="N56" s="5" t="str">
        <f t="shared" si="25"/>
        <v/>
      </c>
      <c r="O56" s="5" t="str">
        <f t="shared" si="25"/>
        <v/>
      </c>
      <c r="P56" s="5" t="str">
        <f t="shared" si="25"/>
        <v/>
      </c>
      <c r="Q56" s="5" t="str">
        <f t="shared" si="25"/>
        <v/>
      </c>
      <c r="R56" s="5" t="str">
        <f t="shared" si="25"/>
        <v/>
      </c>
      <c r="S56" s="23">
        <f t="shared" si="5"/>
        <v>0</v>
      </c>
    </row>
  </sheetData>
  <sheetProtection sheet="1" objects="1" scenarios="1"/>
  <mergeCells count="5">
    <mergeCell ref="C7:R7"/>
    <mergeCell ref="A9:A29"/>
    <mergeCell ref="C34:R34"/>
    <mergeCell ref="A36:A56"/>
    <mergeCell ref="K3:R3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C9:R29" xr:uid="{00000000-0002-0000-0300-000000000000}">
      <formula1>-10000000000000000</formula1>
    </dataValidation>
  </dataValidations>
  <hyperlinks>
    <hyperlink ref="K3:R3" location="Indhold!A1" display="Tilbage til hovedmenuen" xr:uid="{00000000-0004-0000-0300-000000000000}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5"/>
  <dimension ref="A1:S56"/>
  <sheetViews>
    <sheetView zoomScale="80" zoomScaleNormal="80" workbookViewId="0">
      <selection activeCell="J2" sqref="J2:O2"/>
    </sheetView>
  </sheetViews>
  <sheetFormatPr defaultColWidth="9.1796875" defaultRowHeight="14.5" x14ac:dyDescent="0.35"/>
  <cols>
    <col min="1" max="1" width="14.453125" style="1" customWidth="1"/>
    <col min="2" max="2" width="11.453125" style="1" customWidth="1"/>
    <col min="3" max="11" width="9.81640625" style="1" bestFit="1" customWidth="1"/>
    <col min="12" max="12" width="10.81640625" style="1" bestFit="1" customWidth="1"/>
    <col min="13" max="14" width="10.81640625" style="1" customWidth="1"/>
    <col min="15" max="16384" width="9.1796875" style="1"/>
  </cols>
  <sheetData>
    <row r="1" spans="1:19" ht="21" x14ac:dyDescent="0.5">
      <c r="A1" s="17" t="s">
        <v>66</v>
      </c>
    </row>
    <row r="2" spans="1:19" ht="21" x14ac:dyDescent="0.5">
      <c r="A2" s="17"/>
      <c r="J2" s="133" t="s">
        <v>37</v>
      </c>
      <c r="K2" s="133"/>
      <c r="L2" s="133"/>
      <c r="M2" s="133"/>
      <c r="N2" s="133"/>
      <c r="O2" s="133"/>
      <c r="P2" s="67"/>
      <c r="Q2" s="67"/>
      <c r="R2" s="67"/>
    </row>
    <row r="3" spans="1:19" x14ac:dyDescent="0.35">
      <c r="A3" s="1" t="s">
        <v>67</v>
      </c>
      <c r="B3" s="4"/>
    </row>
    <row r="5" spans="1:19" x14ac:dyDescent="0.35">
      <c r="A5" s="18" t="s">
        <v>23</v>
      </c>
    </row>
    <row r="7" spans="1:19" x14ac:dyDescent="0.35">
      <c r="C7" s="135" t="s">
        <v>68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</row>
    <row r="8" spans="1:19" x14ac:dyDescent="0.35">
      <c r="C8" s="2">
        <f>+$B$3</f>
        <v>0</v>
      </c>
      <c r="D8" s="2">
        <f>+C8+1</f>
        <v>1</v>
      </c>
      <c r="E8" s="2">
        <f t="shared" ref="E8:O8" si="0">+D8+1</f>
        <v>2</v>
      </c>
      <c r="F8" s="2">
        <f t="shared" si="0"/>
        <v>3</v>
      </c>
      <c r="G8" s="2">
        <f t="shared" si="0"/>
        <v>4</v>
      </c>
      <c r="H8" s="2">
        <f t="shared" si="0"/>
        <v>5</v>
      </c>
      <c r="I8" s="2">
        <f t="shared" si="0"/>
        <v>6</v>
      </c>
      <c r="J8" s="2">
        <f t="shared" si="0"/>
        <v>7</v>
      </c>
      <c r="K8" s="2">
        <f t="shared" si="0"/>
        <v>8</v>
      </c>
      <c r="L8" s="2">
        <f t="shared" si="0"/>
        <v>9</v>
      </c>
      <c r="M8" s="2">
        <f t="shared" si="0"/>
        <v>10</v>
      </c>
      <c r="N8" s="2">
        <f t="shared" si="0"/>
        <v>11</v>
      </c>
      <c r="O8" s="2">
        <f t="shared" si="0"/>
        <v>12</v>
      </c>
      <c r="P8" s="2">
        <f t="shared" ref="P8" si="1">+O8+1</f>
        <v>13</v>
      </c>
      <c r="Q8" s="2">
        <f t="shared" ref="Q8" si="2">+P8+1</f>
        <v>14</v>
      </c>
      <c r="R8" s="2">
        <f t="shared" ref="R8" si="3">+Q8+1</f>
        <v>15</v>
      </c>
      <c r="S8" s="2">
        <f t="shared" ref="S8" si="4">+R8+1</f>
        <v>16</v>
      </c>
    </row>
    <row r="9" spans="1:19" ht="15" customHeight="1" x14ac:dyDescent="0.35">
      <c r="A9" s="136" t="s">
        <v>21</v>
      </c>
      <c r="B9" s="1" t="s">
        <v>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x14ac:dyDescent="0.35">
      <c r="A10" s="136"/>
      <c r="B10" s="1" t="s">
        <v>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x14ac:dyDescent="0.35">
      <c r="A11" s="136"/>
      <c r="B11" s="1" t="s">
        <v>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35">
      <c r="A12" s="136"/>
      <c r="B12" s="1" t="s">
        <v>3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x14ac:dyDescent="0.35">
      <c r="A13" s="136"/>
      <c r="B13" s="1" t="s">
        <v>4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x14ac:dyDescent="0.35">
      <c r="A14" s="136"/>
      <c r="B14" s="1" t="s">
        <v>5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35">
      <c r="A15" s="136"/>
      <c r="B15" s="1" t="s">
        <v>6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x14ac:dyDescent="0.35">
      <c r="A16" s="136"/>
      <c r="B16" s="1" t="s">
        <v>7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35">
      <c r="A17" s="136"/>
      <c r="B17" s="1" t="s">
        <v>8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x14ac:dyDescent="0.35">
      <c r="A18" s="136"/>
      <c r="B18" s="1" t="s">
        <v>9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35">
      <c r="A19" s="136"/>
      <c r="B19" s="1" t="s">
        <v>27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x14ac:dyDescent="0.35">
      <c r="A20" s="136"/>
      <c r="B20" s="1" t="s">
        <v>28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 x14ac:dyDescent="0.35">
      <c r="A21" s="136"/>
      <c r="B21" s="1" t="s">
        <v>81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19" x14ac:dyDescent="0.35">
      <c r="A22" s="136"/>
      <c r="B22" s="1" t="s">
        <v>82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x14ac:dyDescent="0.35">
      <c r="A23" s="136"/>
      <c r="B23" s="1" t="s">
        <v>83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</row>
    <row r="24" spans="1:19" x14ac:dyDescent="0.35">
      <c r="A24" s="136"/>
      <c r="B24" s="1" t="s">
        <v>84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35">
      <c r="A25" s="136"/>
      <c r="B25" s="1" t="s">
        <v>127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35">
      <c r="A26" s="136"/>
      <c r="B26" s="1" t="s">
        <v>128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35">
      <c r="A27" s="136"/>
      <c r="B27" s="1" t="s">
        <v>129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35">
      <c r="A28" s="136"/>
      <c r="B28" s="1" t="s">
        <v>130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35">
      <c r="B29" s="1" t="s">
        <v>22</v>
      </c>
      <c r="C29" s="3">
        <f>SUM(C9:C28)</f>
        <v>0</v>
      </c>
      <c r="D29" s="3">
        <f t="shared" ref="D29:S29" si="5">SUM(D9:D28)</f>
        <v>0</v>
      </c>
      <c r="E29" s="3">
        <f t="shared" si="5"/>
        <v>0</v>
      </c>
      <c r="F29" s="3">
        <f t="shared" si="5"/>
        <v>0</v>
      </c>
      <c r="G29" s="3">
        <f t="shared" si="5"/>
        <v>0</v>
      </c>
      <c r="H29" s="3">
        <f t="shared" si="5"/>
        <v>0</v>
      </c>
      <c r="I29" s="3">
        <f t="shared" si="5"/>
        <v>0</v>
      </c>
      <c r="J29" s="3">
        <f t="shared" si="5"/>
        <v>0</v>
      </c>
      <c r="K29" s="3">
        <f t="shared" si="5"/>
        <v>0</v>
      </c>
      <c r="L29" s="3">
        <f t="shared" si="5"/>
        <v>0</v>
      </c>
      <c r="M29" s="3">
        <f t="shared" si="5"/>
        <v>0</v>
      </c>
      <c r="N29" s="3">
        <f t="shared" si="5"/>
        <v>0</v>
      </c>
      <c r="O29" s="3">
        <f t="shared" si="5"/>
        <v>0</v>
      </c>
      <c r="P29" s="3">
        <f t="shared" si="5"/>
        <v>0</v>
      </c>
      <c r="Q29" s="3">
        <f t="shared" si="5"/>
        <v>0</v>
      </c>
      <c r="R29" s="3">
        <f t="shared" si="5"/>
        <v>0</v>
      </c>
      <c r="S29" s="3">
        <f t="shared" si="5"/>
        <v>0</v>
      </c>
    </row>
    <row r="32" spans="1:19" x14ac:dyDescent="0.35">
      <c r="A32" s="18" t="s">
        <v>69</v>
      </c>
    </row>
    <row r="34" spans="1:19" x14ac:dyDescent="0.35">
      <c r="C34" s="135" t="s">
        <v>68</v>
      </c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</row>
    <row r="35" spans="1:19" x14ac:dyDescent="0.35">
      <c r="C35" s="2">
        <f t="shared" ref="C35:S35" si="6">+C8</f>
        <v>0</v>
      </c>
      <c r="D35" s="2">
        <f t="shared" si="6"/>
        <v>1</v>
      </c>
      <c r="E35" s="2">
        <f t="shared" si="6"/>
        <v>2</v>
      </c>
      <c r="F35" s="2">
        <f t="shared" si="6"/>
        <v>3</v>
      </c>
      <c r="G35" s="2">
        <f t="shared" si="6"/>
        <v>4</v>
      </c>
      <c r="H35" s="2">
        <f t="shared" si="6"/>
        <v>5</v>
      </c>
      <c r="I35" s="2">
        <f t="shared" si="6"/>
        <v>6</v>
      </c>
      <c r="J35" s="2">
        <f t="shared" si="6"/>
        <v>7</v>
      </c>
      <c r="K35" s="2">
        <f t="shared" si="6"/>
        <v>8</v>
      </c>
      <c r="L35" s="2">
        <f t="shared" si="6"/>
        <v>9</v>
      </c>
      <c r="M35" s="2">
        <f t="shared" si="6"/>
        <v>10</v>
      </c>
      <c r="N35" s="2">
        <f t="shared" si="6"/>
        <v>11</v>
      </c>
      <c r="O35" s="2">
        <f t="shared" si="6"/>
        <v>12</v>
      </c>
      <c r="P35" s="2">
        <f t="shared" si="6"/>
        <v>13</v>
      </c>
      <c r="Q35" s="2">
        <f t="shared" si="6"/>
        <v>14</v>
      </c>
      <c r="R35" s="2">
        <f t="shared" si="6"/>
        <v>15</v>
      </c>
      <c r="S35" s="2">
        <f t="shared" si="6"/>
        <v>16</v>
      </c>
    </row>
    <row r="36" spans="1:19" ht="15" customHeight="1" x14ac:dyDescent="0.35">
      <c r="A36" s="136" t="s">
        <v>21</v>
      </c>
      <c r="B36" s="1" t="s">
        <v>0</v>
      </c>
      <c r="C36" s="5" t="str">
        <f>IF(C9="","",C9/C$29*100)</f>
        <v/>
      </c>
      <c r="D36" s="5" t="str">
        <f t="shared" ref="D36:S36" si="7">IF(D9="","",D9/D$29*100)</f>
        <v/>
      </c>
      <c r="E36" s="5" t="str">
        <f t="shared" si="7"/>
        <v/>
      </c>
      <c r="F36" s="5" t="str">
        <f t="shared" si="7"/>
        <v/>
      </c>
      <c r="G36" s="5" t="str">
        <f t="shared" si="7"/>
        <v/>
      </c>
      <c r="H36" s="5" t="str">
        <f t="shared" si="7"/>
        <v/>
      </c>
      <c r="I36" s="5" t="str">
        <f t="shared" si="7"/>
        <v/>
      </c>
      <c r="J36" s="5" t="str">
        <f t="shared" si="7"/>
        <v/>
      </c>
      <c r="K36" s="5" t="str">
        <f t="shared" si="7"/>
        <v/>
      </c>
      <c r="L36" s="5" t="str">
        <f t="shared" si="7"/>
        <v/>
      </c>
      <c r="M36" s="5" t="str">
        <f t="shared" si="7"/>
        <v/>
      </c>
      <c r="N36" s="5" t="str">
        <f t="shared" si="7"/>
        <v/>
      </c>
      <c r="O36" s="5" t="str">
        <f t="shared" si="7"/>
        <v/>
      </c>
      <c r="P36" s="5" t="str">
        <f t="shared" si="7"/>
        <v/>
      </c>
      <c r="Q36" s="5" t="str">
        <f t="shared" si="7"/>
        <v/>
      </c>
      <c r="R36" s="5" t="str">
        <f t="shared" si="7"/>
        <v/>
      </c>
      <c r="S36" s="5" t="str">
        <f t="shared" si="7"/>
        <v/>
      </c>
    </row>
    <row r="37" spans="1:19" x14ac:dyDescent="0.35">
      <c r="A37" s="136"/>
      <c r="B37" s="1" t="s">
        <v>1</v>
      </c>
      <c r="C37" s="5" t="str">
        <f t="shared" ref="C37:S37" si="8">IF(C10="","",C10/C$29*100)</f>
        <v/>
      </c>
      <c r="D37" s="5" t="str">
        <f t="shared" si="8"/>
        <v/>
      </c>
      <c r="E37" s="5" t="str">
        <f t="shared" si="8"/>
        <v/>
      </c>
      <c r="F37" s="5" t="str">
        <f t="shared" si="8"/>
        <v/>
      </c>
      <c r="G37" s="5" t="str">
        <f t="shared" si="8"/>
        <v/>
      </c>
      <c r="H37" s="5" t="str">
        <f t="shared" si="8"/>
        <v/>
      </c>
      <c r="I37" s="5" t="str">
        <f t="shared" si="8"/>
        <v/>
      </c>
      <c r="J37" s="5" t="str">
        <f t="shared" si="8"/>
        <v/>
      </c>
      <c r="K37" s="5" t="str">
        <f t="shared" si="8"/>
        <v/>
      </c>
      <c r="L37" s="5" t="str">
        <f t="shared" si="8"/>
        <v/>
      </c>
      <c r="M37" s="5" t="str">
        <f t="shared" si="8"/>
        <v/>
      </c>
      <c r="N37" s="5" t="str">
        <f t="shared" si="8"/>
        <v/>
      </c>
      <c r="O37" s="5" t="str">
        <f t="shared" si="8"/>
        <v/>
      </c>
      <c r="P37" s="5" t="str">
        <f t="shared" si="8"/>
        <v/>
      </c>
      <c r="Q37" s="5" t="str">
        <f t="shared" si="8"/>
        <v/>
      </c>
      <c r="R37" s="5" t="str">
        <f t="shared" si="8"/>
        <v/>
      </c>
      <c r="S37" s="5" t="str">
        <f t="shared" si="8"/>
        <v/>
      </c>
    </row>
    <row r="38" spans="1:19" x14ac:dyDescent="0.35">
      <c r="A38" s="136"/>
      <c r="B38" s="1" t="s">
        <v>2</v>
      </c>
      <c r="C38" s="5" t="str">
        <f t="shared" ref="C38:S38" si="9">IF(C11="","",C11/C$29*100)</f>
        <v/>
      </c>
      <c r="D38" s="5" t="str">
        <f t="shared" si="9"/>
        <v/>
      </c>
      <c r="E38" s="5" t="str">
        <f t="shared" si="9"/>
        <v/>
      </c>
      <c r="F38" s="5" t="str">
        <f t="shared" si="9"/>
        <v/>
      </c>
      <c r="G38" s="5" t="str">
        <f t="shared" si="9"/>
        <v/>
      </c>
      <c r="H38" s="5" t="str">
        <f t="shared" si="9"/>
        <v/>
      </c>
      <c r="I38" s="5" t="str">
        <f t="shared" si="9"/>
        <v/>
      </c>
      <c r="J38" s="5" t="str">
        <f t="shared" si="9"/>
        <v/>
      </c>
      <c r="K38" s="5" t="str">
        <f t="shared" si="9"/>
        <v/>
      </c>
      <c r="L38" s="5" t="str">
        <f t="shared" si="9"/>
        <v/>
      </c>
      <c r="M38" s="5" t="str">
        <f t="shared" si="9"/>
        <v/>
      </c>
      <c r="N38" s="5" t="str">
        <f t="shared" si="9"/>
        <v/>
      </c>
      <c r="O38" s="5" t="str">
        <f t="shared" si="9"/>
        <v/>
      </c>
      <c r="P38" s="5" t="str">
        <f t="shared" si="9"/>
        <v/>
      </c>
      <c r="Q38" s="5" t="str">
        <f t="shared" si="9"/>
        <v/>
      </c>
      <c r="R38" s="5" t="str">
        <f t="shared" si="9"/>
        <v/>
      </c>
      <c r="S38" s="5" t="str">
        <f t="shared" si="9"/>
        <v/>
      </c>
    </row>
    <row r="39" spans="1:19" x14ac:dyDescent="0.35">
      <c r="A39" s="136"/>
      <c r="B39" s="1" t="s">
        <v>3</v>
      </c>
      <c r="C39" s="5" t="str">
        <f t="shared" ref="C39:S39" si="10">IF(C12="","",C12/C$29*100)</f>
        <v/>
      </c>
      <c r="D39" s="5" t="str">
        <f t="shared" si="10"/>
        <v/>
      </c>
      <c r="E39" s="5" t="str">
        <f t="shared" si="10"/>
        <v/>
      </c>
      <c r="F39" s="5" t="str">
        <f t="shared" si="10"/>
        <v/>
      </c>
      <c r="G39" s="5" t="str">
        <f t="shared" si="10"/>
        <v/>
      </c>
      <c r="H39" s="5" t="str">
        <f t="shared" si="10"/>
        <v/>
      </c>
      <c r="I39" s="5" t="str">
        <f t="shared" si="10"/>
        <v/>
      </c>
      <c r="J39" s="5" t="str">
        <f t="shared" si="10"/>
        <v/>
      </c>
      <c r="K39" s="5" t="str">
        <f t="shared" si="10"/>
        <v/>
      </c>
      <c r="L39" s="5" t="str">
        <f t="shared" si="10"/>
        <v/>
      </c>
      <c r="M39" s="5" t="str">
        <f t="shared" si="10"/>
        <v/>
      </c>
      <c r="N39" s="5" t="str">
        <f t="shared" si="10"/>
        <v/>
      </c>
      <c r="O39" s="5" t="str">
        <f t="shared" si="10"/>
        <v/>
      </c>
      <c r="P39" s="5" t="str">
        <f t="shared" si="10"/>
        <v/>
      </c>
      <c r="Q39" s="5" t="str">
        <f t="shared" si="10"/>
        <v/>
      </c>
      <c r="R39" s="5" t="str">
        <f t="shared" si="10"/>
        <v/>
      </c>
      <c r="S39" s="5" t="str">
        <f t="shared" si="10"/>
        <v/>
      </c>
    </row>
    <row r="40" spans="1:19" x14ac:dyDescent="0.35">
      <c r="A40" s="136"/>
      <c r="B40" s="1" t="s">
        <v>4</v>
      </c>
      <c r="C40" s="5" t="str">
        <f t="shared" ref="C40:S40" si="11">IF(C13="","",C13/C$29*100)</f>
        <v/>
      </c>
      <c r="D40" s="5" t="str">
        <f t="shared" si="11"/>
        <v/>
      </c>
      <c r="E40" s="5" t="str">
        <f t="shared" si="11"/>
        <v/>
      </c>
      <c r="F40" s="5" t="str">
        <f t="shared" si="11"/>
        <v/>
      </c>
      <c r="G40" s="5" t="str">
        <f t="shared" si="11"/>
        <v/>
      </c>
      <c r="H40" s="5" t="str">
        <f t="shared" si="11"/>
        <v/>
      </c>
      <c r="I40" s="5" t="str">
        <f t="shared" si="11"/>
        <v/>
      </c>
      <c r="J40" s="5" t="str">
        <f t="shared" si="11"/>
        <v/>
      </c>
      <c r="K40" s="5" t="str">
        <f t="shared" si="11"/>
        <v/>
      </c>
      <c r="L40" s="5" t="str">
        <f t="shared" si="11"/>
        <v/>
      </c>
      <c r="M40" s="5" t="str">
        <f t="shared" si="11"/>
        <v/>
      </c>
      <c r="N40" s="5" t="str">
        <f t="shared" si="11"/>
        <v/>
      </c>
      <c r="O40" s="5" t="str">
        <f t="shared" si="11"/>
        <v/>
      </c>
      <c r="P40" s="5" t="str">
        <f t="shared" si="11"/>
        <v/>
      </c>
      <c r="Q40" s="5" t="str">
        <f t="shared" si="11"/>
        <v/>
      </c>
      <c r="R40" s="5" t="str">
        <f t="shared" si="11"/>
        <v/>
      </c>
      <c r="S40" s="5" t="str">
        <f t="shared" si="11"/>
        <v/>
      </c>
    </row>
    <row r="41" spans="1:19" x14ac:dyDescent="0.35">
      <c r="A41" s="136"/>
      <c r="B41" s="1" t="s">
        <v>5</v>
      </c>
      <c r="C41" s="5" t="str">
        <f t="shared" ref="C41:S41" si="12">IF(C14="","",C14/C$29*100)</f>
        <v/>
      </c>
      <c r="D41" s="5" t="str">
        <f t="shared" si="12"/>
        <v/>
      </c>
      <c r="E41" s="5" t="str">
        <f t="shared" si="12"/>
        <v/>
      </c>
      <c r="F41" s="5" t="str">
        <f t="shared" si="12"/>
        <v/>
      </c>
      <c r="G41" s="5" t="str">
        <f t="shared" si="12"/>
        <v/>
      </c>
      <c r="H41" s="5" t="str">
        <f t="shared" si="12"/>
        <v/>
      </c>
      <c r="I41" s="5" t="str">
        <f t="shared" si="12"/>
        <v/>
      </c>
      <c r="J41" s="5" t="str">
        <f t="shared" si="12"/>
        <v/>
      </c>
      <c r="K41" s="5" t="str">
        <f t="shared" si="12"/>
        <v/>
      </c>
      <c r="L41" s="5" t="str">
        <f t="shared" si="12"/>
        <v/>
      </c>
      <c r="M41" s="5" t="str">
        <f t="shared" si="12"/>
        <v/>
      </c>
      <c r="N41" s="5" t="str">
        <f t="shared" si="12"/>
        <v/>
      </c>
      <c r="O41" s="5" t="str">
        <f t="shared" si="12"/>
        <v/>
      </c>
      <c r="P41" s="5" t="str">
        <f t="shared" si="12"/>
        <v/>
      </c>
      <c r="Q41" s="5" t="str">
        <f t="shared" si="12"/>
        <v/>
      </c>
      <c r="R41" s="5" t="str">
        <f t="shared" si="12"/>
        <v/>
      </c>
      <c r="S41" s="5" t="str">
        <f t="shared" si="12"/>
        <v/>
      </c>
    </row>
    <row r="42" spans="1:19" x14ac:dyDescent="0.35">
      <c r="A42" s="136"/>
      <c r="B42" s="1" t="s">
        <v>6</v>
      </c>
      <c r="C42" s="5" t="str">
        <f t="shared" ref="C42:S42" si="13">IF(C15="","",C15/C$29*100)</f>
        <v/>
      </c>
      <c r="D42" s="5" t="str">
        <f t="shared" si="13"/>
        <v/>
      </c>
      <c r="E42" s="5" t="str">
        <f t="shared" si="13"/>
        <v/>
      </c>
      <c r="F42" s="5" t="str">
        <f t="shared" si="13"/>
        <v/>
      </c>
      <c r="G42" s="5" t="str">
        <f t="shared" si="13"/>
        <v/>
      </c>
      <c r="H42" s="5" t="str">
        <f t="shared" si="13"/>
        <v/>
      </c>
      <c r="I42" s="5" t="str">
        <f t="shared" si="13"/>
        <v/>
      </c>
      <c r="J42" s="5" t="str">
        <f t="shared" si="13"/>
        <v/>
      </c>
      <c r="K42" s="5" t="str">
        <f t="shared" si="13"/>
        <v/>
      </c>
      <c r="L42" s="5" t="str">
        <f t="shared" si="13"/>
        <v/>
      </c>
      <c r="M42" s="5" t="str">
        <f t="shared" si="13"/>
        <v/>
      </c>
      <c r="N42" s="5" t="str">
        <f t="shared" si="13"/>
        <v/>
      </c>
      <c r="O42" s="5" t="str">
        <f t="shared" si="13"/>
        <v/>
      </c>
      <c r="P42" s="5" t="str">
        <f t="shared" si="13"/>
        <v/>
      </c>
      <c r="Q42" s="5" t="str">
        <f t="shared" si="13"/>
        <v/>
      </c>
      <c r="R42" s="5" t="str">
        <f t="shared" si="13"/>
        <v/>
      </c>
      <c r="S42" s="5" t="str">
        <f t="shared" si="13"/>
        <v/>
      </c>
    </row>
    <row r="43" spans="1:19" x14ac:dyDescent="0.35">
      <c r="A43" s="136"/>
      <c r="B43" s="1" t="s">
        <v>7</v>
      </c>
      <c r="C43" s="5" t="str">
        <f t="shared" ref="C43:S43" si="14">IF(C16="","",C16/C$29*100)</f>
        <v/>
      </c>
      <c r="D43" s="5" t="str">
        <f t="shared" si="14"/>
        <v/>
      </c>
      <c r="E43" s="5" t="str">
        <f t="shared" si="14"/>
        <v/>
      </c>
      <c r="F43" s="5" t="str">
        <f t="shared" si="14"/>
        <v/>
      </c>
      <c r="G43" s="5" t="str">
        <f t="shared" si="14"/>
        <v/>
      </c>
      <c r="H43" s="5" t="str">
        <f t="shared" si="14"/>
        <v/>
      </c>
      <c r="I43" s="5" t="str">
        <f t="shared" si="14"/>
        <v/>
      </c>
      <c r="J43" s="5" t="str">
        <f t="shared" si="14"/>
        <v/>
      </c>
      <c r="K43" s="5" t="str">
        <f t="shared" si="14"/>
        <v/>
      </c>
      <c r="L43" s="5" t="str">
        <f t="shared" si="14"/>
        <v/>
      </c>
      <c r="M43" s="5" t="str">
        <f t="shared" si="14"/>
        <v/>
      </c>
      <c r="N43" s="5" t="str">
        <f t="shared" si="14"/>
        <v/>
      </c>
      <c r="O43" s="5" t="str">
        <f t="shared" si="14"/>
        <v/>
      </c>
      <c r="P43" s="5" t="str">
        <f t="shared" si="14"/>
        <v/>
      </c>
      <c r="Q43" s="5" t="str">
        <f t="shared" si="14"/>
        <v/>
      </c>
      <c r="R43" s="5" t="str">
        <f t="shared" si="14"/>
        <v/>
      </c>
      <c r="S43" s="5" t="str">
        <f t="shared" si="14"/>
        <v/>
      </c>
    </row>
    <row r="44" spans="1:19" x14ac:dyDescent="0.35">
      <c r="A44" s="136"/>
      <c r="B44" s="1" t="s">
        <v>8</v>
      </c>
      <c r="C44" s="5" t="str">
        <f t="shared" ref="C44:S44" si="15">IF(C17="","",C17/C$29*100)</f>
        <v/>
      </c>
      <c r="D44" s="5" t="str">
        <f t="shared" si="15"/>
        <v/>
      </c>
      <c r="E44" s="5" t="str">
        <f t="shared" si="15"/>
        <v/>
      </c>
      <c r="F44" s="5" t="str">
        <f t="shared" si="15"/>
        <v/>
      </c>
      <c r="G44" s="5" t="str">
        <f t="shared" si="15"/>
        <v/>
      </c>
      <c r="H44" s="5" t="str">
        <f t="shared" si="15"/>
        <v/>
      </c>
      <c r="I44" s="5" t="str">
        <f t="shared" si="15"/>
        <v/>
      </c>
      <c r="J44" s="5" t="str">
        <f t="shared" si="15"/>
        <v/>
      </c>
      <c r="K44" s="5" t="str">
        <f t="shared" si="15"/>
        <v/>
      </c>
      <c r="L44" s="5" t="str">
        <f t="shared" si="15"/>
        <v/>
      </c>
      <c r="M44" s="5" t="str">
        <f t="shared" si="15"/>
        <v/>
      </c>
      <c r="N44" s="5" t="str">
        <f t="shared" si="15"/>
        <v/>
      </c>
      <c r="O44" s="5" t="str">
        <f t="shared" si="15"/>
        <v/>
      </c>
      <c r="P44" s="5" t="str">
        <f t="shared" si="15"/>
        <v/>
      </c>
      <c r="Q44" s="5" t="str">
        <f t="shared" si="15"/>
        <v/>
      </c>
      <c r="R44" s="5" t="str">
        <f t="shared" si="15"/>
        <v/>
      </c>
      <c r="S44" s="5" t="str">
        <f t="shared" si="15"/>
        <v/>
      </c>
    </row>
    <row r="45" spans="1:19" x14ac:dyDescent="0.35">
      <c r="A45" s="136"/>
      <c r="B45" s="1" t="s">
        <v>9</v>
      </c>
      <c r="C45" s="5" t="str">
        <f t="shared" ref="C45:S45" si="16">IF(C18="","",C18/C$29*100)</f>
        <v/>
      </c>
      <c r="D45" s="5" t="str">
        <f t="shared" si="16"/>
        <v/>
      </c>
      <c r="E45" s="5" t="str">
        <f t="shared" si="16"/>
        <v/>
      </c>
      <c r="F45" s="5" t="str">
        <f t="shared" si="16"/>
        <v/>
      </c>
      <c r="G45" s="5" t="str">
        <f t="shared" si="16"/>
        <v/>
      </c>
      <c r="H45" s="5" t="str">
        <f t="shared" si="16"/>
        <v/>
      </c>
      <c r="I45" s="5" t="str">
        <f t="shared" si="16"/>
        <v/>
      </c>
      <c r="J45" s="5" t="str">
        <f t="shared" si="16"/>
        <v/>
      </c>
      <c r="K45" s="5" t="str">
        <f t="shared" si="16"/>
        <v/>
      </c>
      <c r="L45" s="5" t="str">
        <f t="shared" si="16"/>
        <v/>
      </c>
      <c r="M45" s="5" t="str">
        <f t="shared" si="16"/>
        <v/>
      </c>
      <c r="N45" s="5" t="str">
        <f t="shared" si="16"/>
        <v/>
      </c>
      <c r="O45" s="5" t="str">
        <f t="shared" si="16"/>
        <v/>
      </c>
      <c r="P45" s="5" t="str">
        <f t="shared" si="16"/>
        <v/>
      </c>
      <c r="Q45" s="5" t="str">
        <f t="shared" si="16"/>
        <v/>
      </c>
      <c r="R45" s="5" t="str">
        <f t="shared" si="16"/>
        <v/>
      </c>
      <c r="S45" s="5" t="str">
        <f t="shared" si="16"/>
        <v/>
      </c>
    </row>
    <row r="46" spans="1:19" x14ac:dyDescent="0.35">
      <c r="A46" s="136"/>
      <c r="B46" s="1" t="s">
        <v>27</v>
      </c>
      <c r="C46" s="5" t="str">
        <f t="shared" ref="C46:S46" si="17">IF(C19="","",C19/C$29*100)</f>
        <v/>
      </c>
      <c r="D46" s="5" t="str">
        <f t="shared" si="17"/>
        <v/>
      </c>
      <c r="E46" s="5" t="str">
        <f t="shared" si="17"/>
        <v/>
      </c>
      <c r="F46" s="5" t="str">
        <f t="shared" si="17"/>
        <v/>
      </c>
      <c r="G46" s="5" t="str">
        <f t="shared" si="17"/>
        <v/>
      </c>
      <c r="H46" s="5" t="str">
        <f t="shared" si="17"/>
        <v/>
      </c>
      <c r="I46" s="5" t="str">
        <f t="shared" si="17"/>
        <v/>
      </c>
      <c r="J46" s="5" t="str">
        <f t="shared" si="17"/>
        <v/>
      </c>
      <c r="K46" s="5" t="str">
        <f t="shared" si="17"/>
        <v/>
      </c>
      <c r="L46" s="5" t="str">
        <f t="shared" si="17"/>
        <v/>
      </c>
      <c r="M46" s="5" t="str">
        <f t="shared" si="17"/>
        <v/>
      </c>
      <c r="N46" s="5" t="str">
        <f t="shared" si="17"/>
        <v/>
      </c>
      <c r="O46" s="5" t="str">
        <f t="shared" si="17"/>
        <v/>
      </c>
      <c r="P46" s="5" t="str">
        <f t="shared" si="17"/>
        <v/>
      </c>
      <c r="Q46" s="5" t="str">
        <f t="shared" si="17"/>
        <v/>
      </c>
      <c r="R46" s="5" t="str">
        <f t="shared" si="17"/>
        <v/>
      </c>
      <c r="S46" s="5" t="str">
        <f t="shared" si="17"/>
        <v/>
      </c>
    </row>
    <row r="47" spans="1:19" x14ac:dyDescent="0.35">
      <c r="A47" s="136"/>
      <c r="B47" s="1" t="s">
        <v>28</v>
      </c>
      <c r="C47" s="5" t="str">
        <f t="shared" ref="C47:S47" si="18">IF(C20="","",C20/C$29*100)</f>
        <v/>
      </c>
      <c r="D47" s="5" t="str">
        <f t="shared" si="18"/>
        <v/>
      </c>
      <c r="E47" s="5" t="str">
        <f t="shared" si="18"/>
        <v/>
      </c>
      <c r="F47" s="5" t="str">
        <f t="shared" si="18"/>
        <v/>
      </c>
      <c r="G47" s="5" t="str">
        <f t="shared" si="18"/>
        <v/>
      </c>
      <c r="H47" s="5" t="str">
        <f t="shared" si="18"/>
        <v/>
      </c>
      <c r="I47" s="5" t="str">
        <f t="shared" si="18"/>
        <v/>
      </c>
      <c r="J47" s="5" t="str">
        <f t="shared" si="18"/>
        <v/>
      </c>
      <c r="K47" s="5" t="str">
        <f t="shared" si="18"/>
        <v/>
      </c>
      <c r="L47" s="5" t="str">
        <f t="shared" si="18"/>
        <v/>
      </c>
      <c r="M47" s="5" t="str">
        <f t="shared" si="18"/>
        <v/>
      </c>
      <c r="N47" s="5" t="str">
        <f t="shared" si="18"/>
        <v/>
      </c>
      <c r="O47" s="5" t="str">
        <f t="shared" si="18"/>
        <v/>
      </c>
      <c r="P47" s="5" t="str">
        <f t="shared" si="18"/>
        <v/>
      </c>
      <c r="Q47" s="5" t="str">
        <f t="shared" si="18"/>
        <v/>
      </c>
      <c r="R47" s="5" t="str">
        <f t="shared" si="18"/>
        <v/>
      </c>
      <c r="S47" s="5" t="str">
        <f t="shared" si="18"/>
        <v/>
      </c>
    </row>
    <row r="48" spans="1:19" x14ac:dyDescent="0.35">
      <c r="A48" s="136"/>
      <c r="B48" s="1" t="s">
        <v>81</v>
      </c>
      <c r="C48" s="5" t="str">
        <f t="shared" ref="C48:S48" si="19">IF(C21="","",C21/C$29*100)</f>
        <v/>
      </c>
      <c r="D48" s="5" t="str">
        <f t="shared" si="19"/>
        <v/>
      </c>
      <c r="E48" s="5" t="str">
        <f t="shared" si="19"/>
        <v/>
      </c>
      <c r="F48" s="5" t="str">
        <f t="shared" si="19"/>
        <v/>
      </c>
      <c r="G48" s="5" t="str">
        <f t="shared" si="19"/>
        <v/>
      </c>
      <c r="H48" s="5" t="str">
        <f t="shared" si="19"/>
        <v/>
      </c>
      <c r="I48" s="5" t="str">
        <f t="shared" si="19"/>
        <v/>
      </c>
      <c r="J48" s="5" t="str">
        <f t="shared" si="19"/>
        <v/>
      </c>
      <c r="K48" s="5" t="str">
        <f t="shared" si="19"/>
        <v/>
      </c>
      <c r="L48" s="5" t="str">
        <f t="shared" si="19"/>
        <v/>
      </c>
      <c r="M48" s="5" t="str">
        <f t="shared" si="19"/>
        <v/>
      </c>
      <c r="N48" s="5" t="str">
        <f t="shared" si="19"/>
        <v/>
      </c>
      <c r="O48" s="5" t="str">
        <f t="shared" si="19"/>
        <v/>
      </c>
      <c r="P48" s="5" t="str">
        <f t="shared" si="19"/>
        <v/>
      </c>
      <c r="Q48" s="5" t="str">
        <f t="shared" si="19"/>
        <v/>
      </c>
      <c r="R48" s="5" t="str">
        <f t="shared" si="19"/>
        <v/>
      </c>
      <c r="S48" s="5" t="str">
        <f t="shared" si="19"/>
        <v/>
      </c>
    </row>
    <row r="49" spans="1:19" x14ac:dyDescent="0.35">
      <c r="A49" s="136"/>
      <c r="B49" s="1" t="s">
        <v>82</v>
      </c>
      <c r="C49" s="5" t="str">
        <f t="shared" ref="C49:S49" si="20">IF(C22="","",C22/C$29*100)</f>
        <v/>
      </c>
      <c r="D49" s="5" t="str">
        <f t="shared" si="20"/>
        <v/>
      </c>
      <c r="E49" s="5" t="str">
        <f t="shared" si="20"/>
        <v/>
      </c>
      <c r="F49" s="5" t="str">
        <f t="shared" si="20"/>
        <v/>
      </c>
      <c r="G49" s="5" t="str">
        <f t="shared" si="20"/>
        <v/>
      </c>
      <c r="H49" s="5" t="str">
        <f t="shared" si="20"/>
        <v/>
      </c>
      <c r="I49" s="5" t="str">
        <f t="shared" si="20"/>
        <v/>
      </c>
      <c r="J49" s="5" t="str">
        <f t="shared" si="20"/>
        <v/>
      </c>
      <c r="K49" s="5" t="str">
        <f t="shared" si="20"/>
        <v/>
      </c>
      <c r="L49" s="5" t="str">
        <f t="shared" si="20"/>
        <v/>
      </c>
      <c r="M49" s="5" t="str">
        <f t="shared" si="20"/>
        <v/>
      </c>
      <c r="N49" s="5" t="str">
        <f t="shared" si="20"/>
        <v/>
      </c>
      <c r="O49" s="5" t="str">
        <f t="shared" si="20"/>
        <v/>
      </c>
      <c r="P49" s="5" t="str">
        <f t="shared" si="20"/>
        <v/>
      </c>
      <c r="Q49" s="5" t="str">
        <f t="shared" si="20"/>
        <v/>
      </c>
      <c r="R49" s="5" t="str">
        <f t="shared" si="20"/>
        <v/>
      </c>
      <c r="S49" s="5" t="str">
        <f t="shared" si="20"/>
        <v/>
      </c>
    </row>
    <row r="50" spans="1:19" x14ac:dyDescent="0.35">
      <c r="A50" s="136"/>
      <c r="B50" s="1" t="s">
        <v>83</v>
      </c>
      <c r="C50" s="5" t="str">
        <f t="shared" ref="C50:S50" si="21">IF(C23="","",C23/C$29*100)</f>
        <v/>
      </c>
      <c r="D50" s="5" t="str">
        <f t="shared" si="21"/>
        <v/>
      </c>
      <c r="E50" s="5" t="str">
        <f t="shared" si="21"/>
        <v/>
      </c>
      <c r="F50" s="5" t="str">
        <f t="shared" si="21"/>
        <v/>
      </c>
      <c r="G50" s="5" t="str">
        <f t="shared" si="21"/>
        <v/>
      </c>
      <c r="H50" s="5" t="str">
        <f t="shared" si="21"/>
        <v/>
      </c>
      <c r="I50" s="5" t="str">
        <f t="shared" si="21"/>
        <v/>
      </c>
      <c r="J50" s="5" t="str">
        <f t="shared" si="21"/>
        <v/>
      </c>
      <c r="K50" s="5" t="str">
        <f t="shared" si="21"/>
        <v/>
      </c>
      <c r="L50" s="5" t="str">
        <f t="shared" si="21"/>
        <v/>
      </c>
      <c r="M50" s="5" t="str">
        <f t="shared" si="21"/>
        <v/>
      </c>
      <c r="N50" s="5" t="str">
        <f t="shared" si="21"/>
        <v/>
      </c>
      <c r="O50" s="5" t="str">
        <f t="shared" si="21"/>
        <v/>
      </c>
      <c r="P50" s="5" t="str">
        <f t="shared" si="21"/>
        <v/>
      </c>
      <c r="Q50" s="5" t="str">
        <f t="shared" si="21"/>
        <v/>
      </c>
      <c r="R50" s="5" t="str">
        <f t="shared" si="21"/>
        <v/>
      </c>
      <c r="S50" s="5" t="str">
        <f t="shared" si="21"/>
        <v/>
      </c>
    </row>
    <row r="51" spans="1:19" x14ac:dyDescent="0.35">
      <c r="A51" s="136"/>
      <c r="B51" s="1" t="s">
        <v>84</v>
      </c>
      <c r="C51" s="5" t="str">
        <f t="shared" ref="C51:S51" si="22">IF(C24="","",C24/C$29*100)</f>
        <v/>
      </c>
      <c r="D51" s="5" t="str">
        <f t="shared" si="22"/>
        <v/>
      </c>
      <c r="E51" s="5" t="str">
        <f t="shared" si="22"/>
        <v/>
      </c>
      <c r="F51" s="5" t="str">
        <f t="shared" si="22"/>
        <v/>
      </c>
      <c r="G51" s="5" t="str">
        <f t="shared" si="22"/>
        <v/>
      </c>
      <c r="H51" s="5" t="str">
        <f t="shared" si="22"/>
        <v/>
      </c>
      <c r="I51" s="5" t="str">
        <f t="shared" si="22"/>
        <v/>
      </c>
      <c r="J51" s="5" t="str">
        <f t="shared" si="22"/>
        <v/>
      </c>
      <c r="K51" s="5" t="str">
        <f t="shared" si="22"/>
        <v/>
      </c>
      <c r="L51" s="5" t="str">
        <f t="shared" si="22"/>
        <v/>
      </c>
      <c r="M51" s="5" t="str">
        <f t="shared" si="22"/>
        <v/>
      </c>
      <c r="N51" s="5" t="str">
        <f t="shared" si="22"/>
        <v/>
      </c>
      <c r="O51" s="5" t="str">
        <f t="shared" si="22"/>
        <v/>
      </c>
      <c r="P51" s="5" t="str">
        <f t="shared" si="22"/>
        <v/>
      </c>
      <c r="Q51" s="5" t="str">
        <f t="shared" si="22"/>
        <v/>
      </c>
      <c r="R51" s="5" t="str">
        <f t="shared" si="22"/>
        <v/>
      </c>
      <c r="S51" s="5" t="str">
        <f t="shared" si="22"/>
        <v/>
      </c>
    </row>
    <row r="52" spans="1:19" x14ac:dyDescent="0.35">
      <c r="A52" s="136"/>
      <c r="B52" s="1" t="s">
        <v>127</v>
      </c>
      <c r="C52" s="5" t="str">
        <f t="shared" ref="C52:S52" si="23">IF(C25="","",C25/C$29*100)</f>
        <v/>
      </c>
      <c r="D52" s="5" t="str">
        <f t="shared" si="23"/>
        <v/>
      </c>
      <c r="E52" s="5" t="str">
        <f t="shared" si="23"/>
        <v/>
      </c>
      <c r="F52" s="5" t="str">
        <f t="shared" si="23"/>
        <v/>
      </c>
      <c r="G52" s="5" t="str">
        <f t="shared" si="23"/>
        <v/>
      </c>
      <c r="H52" s="5" t="str">
        <f t="shared" si="23"/>
        <v/>
      </c>
      <c r="I52" s="5" t="str">
        <f t="shared" si="23"/>
        <v/>
      </c>
      <c r="J52" s="5" t="str">
        <f t="shared" si="23"/>
        <v/>
      </c>
      <c r="K52" s="5" t="str">
        <f t="shared" si="23"/>
        <v/>
      </c>
      <c r="L52" s="5" t="str">
        <f t="shared" si="23"/>
        <v/>
      </c>
      <c r="M52" s="5" t="str">
        <f t="shared" si="23"/>
        <v/>
      </c>
      <c r="N52" s="5" t="str">
        <f t="shared" si="23"/>
        <v/>
      </c>
      <c r="O52" s="5" t="str">
        <f t="shared" si="23"/>
        <v/>
      </c>
      <c r="P52" s="5" t="str">
        <f t="shared" si="23"/>
        <v/>
      </c>
      <c r="Q52" s="5" t="str">
        <f t="shared" si="23"/>
        <v/>
      </c>
      <c r="R52" s="5" t="str">
        <f t="shared" si="23"/>
        <v/>
      </c>
      <c r="S52" s="5" t="str">
        <f t="shared" si="23"/>
        <v/>
      </c>
    </row>
    <row r="53" spans="1:19" x14ac:dyDescent="0.35">
      <c r="A53" s="136"/>
      <c r="B53" s="1" t="s">
        <v>128</v>
      </c>
      <c r="C53" s="5" t="str">
        <f t="shared" ref="C53:S53" si="24">IF(C26="","",C26/C$29*100)</f>
        <v/>
      </c>
      <c r="D53" s="5" t="str">
        <f t="shared" si="24"/>
        <v/>
      </c>
      <c r="E53" s="5" t="str">
        <f t="shared" si="24"/>
        <v/>
      </c>
      <c r="F53" s="5" t="str">
        <f t="shared" si="24"/>
        <v/>
      </c>
      <c r="G53" s="5" t="str">
        <f t="shared" si="24"/>
        <v/>
      </c>
      <c r="H53" s="5" t="str">
        <f t="shared" si="24"/>
        <v/>
      </c>
      <c r="I53" s="5" t="str">
        <f t="shared" si="24"/>
        <v/>
      </c>
      <c r="J53" s="5" t="str">
        <f t="shared" si="24"/>
        <v/>
      </c>
      <c r="K53" s="5" t="str">
        <f t="shared" si="24"/>
        <v/>
      </c>
      <c r="L53" s="5" t="str">
        <f t="shared" si="24"/>
        <v/>
      </c>
      <c r="M53" s="5" t="str">
        <f t="shared" si="24"/>
        <v/>
      </c>
      <c r="N53" s="5" t="str">
        <f t="shared" si="24"/>
        <v/>
      </c>
      <c r="O53" s="5" t="str">
        <f t="shared" si="24"/>
        <v/>
      </c>
      <c r="P53" s="5" t="str">
        <f t="shared" si="24"/>
        <v/>
      </c>
      <c r="Q53" s="5" t="str">
        <f t="shared" si="24"/>
        <v/>
      </c>
      <c r="R53" s="5" t="str">
        <f t="shared" si="24"/>
        <v/>
      </c>
      <c r="S53" s="5" t="str">
        <f t="shared" si="24"/>
        <v/>
      </c>
    </row>
    <row r="54" spans="1:19" x14ac:dyDescent="0.35">
      <c r="A54" s="136"/>
      <c r="B54" s="1" t="s">
        <v>129</v>
      </c>
      <c r="C54" s="5" t="str">
        <f t="shared" ref="C54:S54" si="25">IF(C27="","",C27/C$29*100)</f>
        <v/>
      </c>
      <c r="D54" s="5" t="str">
        <f t="shared" si="25"/>
        <v/>
      </c>
      <c r="E54" s="5" t="str">
        <f t="shared" si="25"/>
        <v/>
      </c>
      <c r="F54" s="5" t="str">
        <f t="shared" si="25"/>
        <v/>
      </c>
      <c r="G54" s="5" t="str">
        <f t="shared" si="25"/>
        <v/>
      </c>
      <c r="H54" s="5" t="str">
        <f t="shared" si="25"/>
        <v/>
      </c>
      <c r="I54" s="5" t="str">
        <f t="shared" si="25"/>
        <v/>
      </c>
      <c r="J54" s="5" t="str">
        <f t="shared" si="25"/>
        <v/>
      </c>
      <c r="K54" s="5" t="str">
        <f t="shared" si="25"/>
        <v/>
      </c>
      <c r="L54" s="5" t="str">
        <f t="shared" si="25"/>
        <v/>
      </c>
      <c r="M54" s="5" t="str">
        <f t="shared" si="25"/>
        <v/>
      </c>
      <c r="N54" s="5" t="str">
        <f t="shared" si="25"/>
        <v/>
      </c>
      <c r="O54" s="5" t="str">
        <f t="shared" si="25"/>
        <v/>
      </c>
      <c r="P54" s="5" t="str">
        <f t="shared" si="25"/>
        <v/>
      </c>
      <c r="Q54" s="5" t="str">
        <f t="shared" si="25"/>
        <v/>
      </c>
      <c r="R54" s="5" t="str">
        <f t="shared" si="25"/>
        <v/>
      </c>
      <c r="S54" s="5" t="str">
        <f t="shared" si="25"/>
        <v/>
      </c>
    </row>
    <row r="55" spans="1:19" x14ac:dyDescent="0.35">
      <c r="A55" s="136"/>
      <c r="B55" s="1" t="s">
        <v>130</v>
      </c>
      <c r="C55" s="5" t="str">
        <f t="shared" ref="C55:S55" si="26">IF(C28="","",C28/C$29*100)</f>
        <v/>
      </c>
      <c r="D55" s="5" t="str">
        <f t="shared" si="26"/>
        <v/>
      </c>
      <c r="E55" s="5" t="str">
        <f t="shared" si="26"/>
        <v/>
      </c>
      <c r="F55" s="5" t="str">
        <f t="shared" si="26"/>
        <v/>
      </c>
      <c r="G55" s="5" t="str">
        <f t="shared" si="26"/>
        <v/>
      </c>
      <c r="H55" s="5" t="str">
        <f t="shared" si="26"/>
        <v/>
      </c>
      <c r="I55" s="5" t="str">
        <f t="shared" si="26"/>
        <v/>
      </c>
      <c r="J55" s="5" t="str">
        <f t="shared" si="26"/>
        <v/>
      </c>
      <c r="K55" s="5" t="str">
        <f t="shared" si="26"/>
        <v/>
      </c>
      <c r="L55" s="5" t="str">
        <f t="shared" si="26"/>
        <v/>
      </c>
      <c r="M55" s="5" t="str">
        <f t="shared" si="26"/>
        <v/>
      </c>
      <c r="N55" s="5" t="str">
        <f t="shared" si="26"/>
        <v/>
      </c>
      <c r="O55" s="5" t="str">
        <f t="shared" si="26"/>
        <v/>
      </c>
      <c r="P55" s="5" t="str">
        <f t="shared" si="26"/>
        <v/>
      </c>
      <c r="Q55" s="5" t="str">
        <f t="shared" si="26"/>
        <v/>
      </c>
      <c r="R55" s="5" t="str">
        <f t="shared" si="26"/>
        <v/>
      </c>
      <c r="S55" s="5" t="str">
        <f t="shared" si="26"/>
        <v/>
      </c>
    </row>
    <row r="56" spans="1:19" x14ac:dyDescent="0.35">
      <c r="B56" s="1" t="s">
        <v>22</v>
      </c>
      <c r="C56" s="23">
        <f>SUM(C36:C55)</f>
        <v>0</v>
      </c>
      <c r="D56" s="23">
        <f t="shared" ref="D56:S56" si="27">SUM(D36:D55)</f>
        <v>0</v>
      </c>
      <c r="E56" s="23">
        <f t="shared" si="27"/>
        <v>0</v>
      </c>
      <c r="F56" s="23">
        <f t="shared" si="27"/>
        <v>0</v>
      </c>
      <c r="G56" s="23">
        <f t="shared" si="27"/>
        <v>0</v>
      </c>
      <c r="H56" s="23">
        <f t="shared" si="27"/>
        <v>0</v>
      </c>
      <c r="I56" s="23">
        <f t="shared" si="27"/>
        <v>0</v>
      </c>
      <c r="J56" s="23">
        <f t="shared" si="27"/>
        <v>0</v>
      </c>
      <c r="K56" s="23">
        <f t="shared" si="27"/>
        <v>0</v>
      </c>
      <c r="L56" s="23">
        <f t="shared" si="27"/>
        <v>0</v>
      </c>
      <c r="M56" s="23">
        <f t="shared" si="27"/>
        <v>0</v>
      </c>
      <c r="N56" s="23">
        <f t="shared" si="27"/>
        <v>0</v>
      </c>
      <c r="O56" s="23">
        <f t="shared" si="27"/>
        <v>0</v>
      </c>
      <c r="P56" s="23">
        <f t="shared" si="27"/>
        <v>0</v>
      </c>
      <c r="Q56" s="23">
        <f t="shared" si="27"/>
        <v>0</v>
      </c>
      <c r="R56" s="23">
        <f t="shared" si="27"/>
        <v>0</v>
      </c>
      <c r="S56" s="23">
        <f t="shared" si="27"/>
        <v>0</v>
      </c>
    </row>
  </sheetData>
  <sheetProtection sheet="1" objects="1" scenarios="1"/>
  <mergeCells count="5">
    <mergeCell ref="A9:A28"/>
    <mergeCell ref="A36:A55"/>
    <mergeCell ref="J2:O2"/>
    <mergeCell ref="C7:S7"/>
    <mergeCell ref="C34:S34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I9:S28 C21:H28" xr:uid="{00000000-0002-0000-0400-000000000000}">
      <formula1>-1000000000000</formula1>
    </dataValidation>
  </dataValidations>
  <hyperlinks>
    <hyperlink ref="J2:O2" location="Indhold!A1" display="Tilbage til hovedmenuen" xr:uid="{00000000-0004-0000-0400-000000000000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6"/>
  <dimension ref="A1:T54"/>
  <sheetViews>
    <sheetView zoomScale="80" zoomScaleNormal="80" workbookViewId="0">
      <selection activeCell="J2" sqref="J2:O2"/>
    </sheetView>
  </sheetViews>
  <sheetFormatPr defaultColWidth="9.1796875" defaultRowHeight="14.5" x14ac:dyDescent="0.35"/>
  <cols>
    <col min="1" max="1" width="16.1796875" style="1" customWidth="1"/>
    <col min="2" max="2" width="9.1796875" style="1"/>
    <col min="3" max="11" width="9.81640625" style="1" bestFit="1" customWidth="1"/>
    <col min="12" max="12" width="10.81640625" style="1" bestFit="1" customWidth="1"/>
    <col min="13" max="19" width="10.81640625" style="1" customWidth="1"/>
    <col min="20" max="16384" width="9.1796875" style="1"/>
  </cols>
  <sheetData>
    <row r="1" spans="1:20" ht="21" x14ac:dyDescent="0.5">
      <c r="A1" s="17" t="s">
        <v>72</v>
      </c>
    </row>
    <row r="2" spans="1:20" ht="21" x14ac:dyDescent="0.5">
      <c r="J2" s="133" t="s">
        <v>37</v>
      </c>
      <c r="K2" s="133"/>
      <c r="L2" s="133"/>
      <c r="M2" s="133"/>
      <c r="N2" s="133"/>
      <c r="O2" s="133"/>
      <c r="P2" s="67"/>
      <c r="Q2" s="67"/>
      <c r="R2" s="67"/>
    </row>
    <row r="3" spans="1:20" x14ac:dyDescent="0.35">
      <c r="A3" s="18" t="s">
        <v>23</v>
      </c>
    </row>
    <row r="5" spans="1:20" x14ac:dyDescent="0.35">
      <c r="A5" s="1" t="s">
        <v>67</v>
      </c>
      <c r="B5" s="4"/>
    </row>
    <row r="6" spans="1:20" x14ac:dyDescent="0.35">
      <c r="C6" s="135" t="s">
        <v>71</v>
      </c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</row>
    <row r="7" spans="1:20" ht="15" thickBot="1" x14ac:dyDescent="0.4">
      <c r="C7" s="2">
        <f>+$B$5</f>
        <v>0</v>
      </c>
      <c r="D7" s="2">
        <f>+C7+1</f>
        <v>1</v>
      </c>
      <c r="E7" s="2">
        <f t="shared" ref="E7:L7" si="0">+D7+1</f>
        <v>2</v>
      </c>
      <c r="F7" s="2">
        <f t="shared" si="0"/>
        <v>3</v>
      </c>
      <c r="G7" s="2">
        <f t="shared" si="0"/>
        <v>4</v>
      </c>
      <c r="H7" s="2">
        <f t="shared" si="0"/>
        <v>5</v>
      </c>
      <c r="I7" s="2">
        <f t="shared" si="0"/>
        <v>6</v>
      </c>
      <c r="J7" s="2">
        <f t="shared" si="0"/>
        <v>7</v>
      </c>
      <c r="K7" s="2">
        <f t="shared" si="0"/>
        <v>8</v>
      </c>
      <c r="L7" s="2">
        <f t="shared" si="0"/>
        <v>9</v>
      </c>
      <c r="M7" s="2">
        <f t="shared" ref="M7" si="1">+L7+1</f>
        <v>10</v>
      </c>
      <c r="N7" s="2">
        <f t="shared" ref="N7" si="2">+M7+1</f>
        <v>11</v>
      </c>
      <c r="O7" s="2">
        <f t="shared" ref="O7" si="3">+N7+1</f>
        <v>12</v>
      </c>
      <c r="P7" s="2">
        <f t="shared" ref="P7" si="4">+O7+1</f>
        <v>13</v>
      </c>
      <c r="Q7" s="2">
        <f t="shared" ref="Q7" si="5">+P7+1</f>
        <v>14</v>
      </c>
      <c r="R7" s="2">
        <f t="shared" ref="R7" si="6">+Q7+1</f>
        <v>15</v>
      </c>
      <c r="S7" s="2">
        <f t="shared" ref="S7" si="7">+R7+1</f>
        <v>16</v>
      </c>
    </row>
    <row r="8" spans="1:20" ht="15" customHeight="1" thickBot="1" x14ac:dyDescent="0.4">
      <c r="A8" s="136" t="s">
        <v>21</v>
      </c>
      <c r="B8" s="1" t="s">
        <v>0</v>
      </c>
      <c r="C8" s="84">
        <v>1856.5</v>
      </c>
      <c r="D8" s="85">
        <v>1886.5</v>
      </c>
      <c r="E8" s="85">
        <v>1930.7</v>
      </c>
      <c r="F8" s="85">
        <v>1993.4</v>
      </c>
      <c r="G8" s="85">
        <v>2049.6</v>
      </c>
      <c r="H8" s="85">
        <v>2090.4</v>
      </c>
      <c r="I8" s="85">
        <v>2121.6</v>
      </c>
      <c r="J8" s="85">
        <v>2070.1999999999998</v>
      </c>
      <c r="K8" s="85">
        <v>2211.9</v>
      </c>
      <c r="L8" s="85">
        <v>2272.3000000000002</v>
      </c>
      <c r="M8" s="85">
        <v>2315.1999999999998</v>
      </c>
      <c r="N8" s="4"/>
      <c r="O8" s="4"/>
      <c r="P8" s="4"/>
      <c r="Q8" s="4"/>
      <c r="R8" s="4"/>
      <c r="S8" s="4"/>
      <c r="T8" s="3"/>
    </row>
    <row r="9" spans="1:20" x14ac:dyDescent="0.35">
      <c r="A9" s="136"/>
      <c r="B9" s="1" t="s">
        <v>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3"/>
    </row>
    <row r="10" spans="1:20" x14ac:dyDescent="0.35">
      <c r="A10" s="136"/>
      <c r="B10" s="1" t="s">
        <v>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3"/>
    </row>
    <row r="11" spans="1:20" x14ac:dyDescent="0.35">
      <c r="A11" s="136"/>
      <c r="B11" s="1" t="s">
        <v>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3"/>
    </row>
    <row r="12" spans="1:20" x14ac:dyDescent="0.35">
      <c r="A12" s="136"/>
      <c r="B12" s="1" t="s">
        <v>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3"/>
    </row>
    <row r="13" spans="1:20" x14ac:dyDescent="0.35">
      <c r="A13" s="136"/>
      <c r="B13" s="1" t="s">
        <v>5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3"/>
    </row>
    <row r="14" spans="1:20" x14ac:dyDescent="0.35">
      <c r="A14" s="136"/>
      <c r="B14" s="1" t="s">
        <v>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3"/>
    </row>
    <row r="15" spans="1:20" x14ac:dyDescent="0.35">
      <c r="A15" s="136"/>
      <c r="B15" s="1" t="s">
        <v>7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3"/>
    </row>
    <row r="16" spans="1:20" x14ac:dyDescent="0.35">
      <c r="A16" s="136"/>
      <c r="B16" s="1" t="s">
        <v>8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3"/>
    </row>
    <row r="17" spans="1:20" x14ac:dyDescent="0.35">
      <c r="A17" s="136"/>
      <c r="B17" s="1" t="s">
        <v>9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3"/>
    </row>
    <row r="18" spans="1:20" x14ac:dyDescent="0.35">
      <c r="A18" s="136"/>
      <c r="B18" s="1" t="s">
        <v>27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3"/>
    </row>
    <row r="19" spans="1:20" x14ac:dyDescent="0.35">
      <c r="A19" s="136"/>
      <c r="B19" s="1" t="s">
        <v>28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3"/>
    </row>
    <row r="20" spans="1:20" x14ac:dyDescent="0.35">
      <c r="A20" s="136"/>
      <c r="B20" s="1" t="s">
        <v>81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3"/>
    </row>
    <row r="21" spans="1:20" x14ac:dyDescent="0.35">
      <c r="A21" s="136"/>
      <c r="B21" s="1" t="s">
        <v>82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3"/>
    </row>
    <row r="22" spans="1:20" x14ac:dyDescent="0.35">
      <c r="A22" s="136"/>
      <c r="B22" s="1" t="s">
        <v>83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3"/>
    </row>
    <row r="23" spans="1:20" x14ac:dyDescent="0.35">
      <c r="A23" s="136"/>
      <c r="B23" s="1" t="s">
        <v>84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3"/>
    </row>
    <row r="24" spans="1:20" x14ac:dyDescent="0.35">
      <c r="A24" s="136"/>
      <c r="B24" s="1" t="s">
        <v>127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3"/>
    </row>
    <row r="25" spans="1:20" x14ac:dyDescent="0.35">
      <c r="A25" s="136"/>
      <c r="B25" s="1" t="s">
        <v>128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3"/>
    </row>
    <row r="26" spans="1:20" x14ac:dyDescent="0.35">
      <c r="A26" s="136"/>
      <c r="B26" s="1" t="s">
        <v>129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3"/>
    </row>
    <row r="27" spans="1:20" x14ac:dyDescent="0.35">
      <c r="A27" s="136"/>
      <c r="B27" s="1" t="s">
        <v>130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3"/>
    </row>
    <row r="31" spans="1:20" x14ac:dyDescent="0.35">
      <c r="A31" s="18" t="s">
        <v>70</v>
      </c>
    </row>
    <row r="33" spans="1:20" x14ac:dyDescent="0.35">
      <c r="C33" s="135" t="s">
        <v>71</v>
      </c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</row>
    <row r="34" spans="1:20" x14ac:dyDescent="0.35">
      <c r="C34" s="2">
        <f>+C7</f>
        <v>0</v>
      </c>
      <c r="D34" s="2">
        <f t="shared" ref="D34:S34" si="8">+D7</f>
        <v>1</v>
      </c>
      <c r="E34" s="2">
        <f t="shared" si="8"/>
        <v>2</v>
      </c>
      <c r="F34" s="2">
        <f t="shared" si="8"/>
        <v>3</v>
      </c>
      <c r="G34" s="2">
        <f t="shared" si="8"/>
        <v>4</v>
      </c>
      <c r="H34" s="2">
        <f t="shared" si="8"/>
        <v>5</v>
      </c>
      <c r="I34" s="2">
        <f t="shared" si="8"/>
        <v>6</v>
      </c>
      <c r="J34" s="2">
        <f t="shared" si="8"/>
        <v>7</v>
      </c>
      <c r="K34" s="2">
        <f t="shared" si="8"/>
        <v>8</v>
      </c>
      <c r="L34" s="2">
        <f t="shared" si="8"/>
        <v>9</v>
      </c>
      <c r="M34" s="2">
        <f t="shared" si="8"/>
        <v>10</v>
      </c>
      <c r="N34" s="2">
        <f t="shared" si="8"/>
        <v>11</v>
      </c>
      <c r="O34" s="2">
        <f t="shared" si="8"/>
        <v>12</v>
      </c>
      <c r="P34" s="2">
        <f t="shared" si="8"/>
        <v>13</v>
      </c>
      <c r="Q34" s="2">
        <f t="shared" si="8"/>
        <v>14</v>
      </c>
      <c r="R34" s="2">
        <f t="shared" si="8"/>
        <v>15</v>
      </c>
      <c r="S34" s="2">
        <f t="shared" si="8"/>
        <v>16</v>
      </c>
    </row>
    <row r="35" spans="1:20" ht="15" customHeight="1" x14ac:dyDescent="0.35">
      <c r="A35" s="136" t="s">
        <v>21</v>
      </c>
      <c r="B35" s="1" t="s">
        <v>0</v>
      </c>
      <c r="C35" s="5">
        <f>IF(C8="","",C8/$C8*100)</f>
        <v>100</v>
      </c>
      <c r="D35" s="5">
        <f t="shared" ref="D35:S35" si="9">IF(D8="","",D8/$C8*100)</f>
        <v>101.61594398060868</v>
      </c>
      <c r="E35" s="5">
        <f t="shared" si="9"/>
        <v>103.99676811203879</v>
      </c>
      <c r="F35" s="5">
        <f t="shared" si="9"/>
        <v>107.37409103151091</v>
      </c>
      <c r="G35" s="5">
        <f t="shared" si="9"/>
        <v>110.40129275518449</v>
      </c>
      <c r="H35" s="5">
        <f t="shared" si="9"/>
        <v>112.59897656881228</v>
      </c>
      <c r="I35" s="5">
        <f t="shared" si="9"/>
        <v>114.27955830864529</v>
      </c>
      <c r="J35" s="5">
        <f t="shared" si="9"/>
        <v>111.51090762186911</v>
      </c>
      <c r="K35" s="5">
        <f t="shared" si="9"/>
        <v>119.14354969027741</v>
      </c>
      <c r="L35" s="5">
        <f t="shared" si="9"/>
        <v>122.39698357123621</v>
      </c>
      <c r="M35" s="5">
        <f t="shared" si="9"/>
        <v>124.70778346350659</v>
      </c>
      <c r="N35" s="5" t="str">
        <f t="shared" si="9"/>
        <v/>
      </c>
      <c r="O35" s="5" t="str">
        <f t="shared" si="9"/>
        <v/>
      </c>
      <c r="P35" s="5" t="str">
        <f t="shared" si="9"/>
        <v/>
      </c>
      <c r="Q35" s="5" t="str">
        <f t="shared" si="9"/>
        <v/>
      </c>
      <c r="R35" s="5" t="str">
        <f t="shared" si="9"/>
        <v/>
      </c>
      <c r="S35" s="5" t="str">
        <f t="shared" si="9"/>
        <v/>
      </c>
      <c r="T35" s="3"/>
    </row>
    <row r="36" spans="1:20" x14ac:dyDescent="0.35">
      <c r="A36" s="136"/>
      <c r="B36" s="1" t="s">
        <v>1</v>
      </c>
      <c r="C36" s="5" t="str">
        <f t="shared" ref="C36:S36" si="10">IF(C9="","",C9/$C9*100)</f>
        <v/>
      </c>
      <c r="D36" s="5" t="str">
        <f t="shared" si="10"/>
        <v/>
      </c>
      <c r="E36" s="5" t="str">
        <f t="shared" si="10"/>
        <v/>
      </c>
      <c r="F36" s="5" t="str">
        <f t="shared" si="10"/>
        <v/>
      </c>
      <c r="G36" s="5" t="str">
        <f t="shared" si="10"/>
        <v/>
      </c>
      <c r="H36" s="5" t="str">
        <f t="shared" si="10"/>
        <v/>
      </c>
      <c r="I36" s="5" t="str">
        <f t="shared" si="10"/>
        <v/>
      </c>
      <c r="J36" s="5" t="str">
        <f t="shared" si="10"/>
        <v/>
      </c>
      <c r="K36" s="5" t="str">
        <f t="shared" si="10"/>
        <v/>
      </c>
      <c r="L36" s="5" t="str">
        <f t="shared" si="10"/>
        <v/>
      </c>
      <c r="M36" s="5" t="str">
        <f t="shared" si="10"/>
        <v/>
      </c>
      <c r="N36" s="5" t="str">
        <f t="shared" si="10"/>
        <v/>
      </c>
      <c r="O36" s="5" t="str">
        <f t="shared" si="10"/>
        <v/>
      </c>
      <c r="P36" s="5" t="str">
        <f t="shared" si="10"/>
        <v/>
      </c>
      <c r="Q36" s="5" t="str">
        <f t="shared" si="10"/>
        <v/>
      </c>
      <c r="R36" s="5" t="str">
        <f t="shared" si="10"/>
        <v/>
      </c>
      <c r="S36" s="5" t="str">
        <f t="shared" si="10"/>
        <v/>
      </c>
      <c r="T36" s="3"/>
    </row>
    <row r="37" spans="1:20" x14ac:dyDescent="0.35">
      <c r="A37" s="136"/>
      <c r="B37" s="1" t="s">
        <v>2</v>
      </c>
      <c r="C37" s="5" t="str">
        <f t="shared" ref="C37:S37" si="11">IF(C10="","",C10/$C10*100)</f>
        <v/>
      </c>
      <c r="D37" s="5" t="str">
        <f t="shared" si="11"/>
        <v/>
      </c>
      <c r="E37" s="5" t="str">
        <f t="shared" si="11"/>
        <v/>
      </c>
      <c r="F37" s="5" t="str">
        <f t="shared" si="11"/>
        <v/>
      </c>
      <c r="G37" s="5" t="str">
        <f t="shared" si="11"/>
        <v/>
      </c>
      <c r="H37" s="5" t="str">
        <f t="shared" si="11"/>
        <v/>
      </c>
      <c r="I37" s="5" t="str">
        <f t="shared" si="11"/>
        <v/>
      </c>
      <c r="J37" s="5" t="str">
        <f t="shared" si="11"/>
        <v/>
      </c>
      <c r="K37" s="5" t="str">
        <f t="shared" si="11"/>
        <v/>
      </c>
      <c r="L37" s="5" t="str">
        <f t="shared" si="11"/>
        <v/>
      </c>
      <c r="M37" s="5" t="str">
        <f t="shared" si="11"/>
        <v/>
      </c>
      <c r="N37" s="5" t="str">
        <f t="shared" si="11"/>
        <v/>
      </c>
      <c r="O37" s="5" t="str">
        <f t="shared" si="11"/>
        <v/>
      </c>
      <c r="P37" s="5" t="str">
        <f t="shared" si="11"/>
        <v/>
      </c>
      <c r="Q37" s="5" t="str">
        <f t="shared" si="11"/>
        <v/>
      </c>
      <c r="R37" s="5" t="str">
        <f t="shared" si="11"/>
        <v/>
      </c>
      <c r="S37" s="5" t="str">
        <f t="shared" si="11"/>
        <v/>
      </c>
      <c r="T37" s="3"/>
    </row>
    <row r="38" spans="1:20" x14ac:dyDescent="0.35">
      <c r="A38" s="136"/>
      <c r="B38" s="1" t="s">
        <v>3</v>
      </c>
      <c r="C38" s="5" t="str">
        <f t="shared" ref="C38:S38" si="12">IF(C11="","",C11/$C11*100)</f>
        <v/>
      </c>
      <c r="D38" s="5" t="str">
        <f t="shared" si="12"/>
        <v/>
      </c>
      <c r="E38" s="5" t="str">
        <f t="shared" si="12"/>
        <v/>
      </c>
      <c r="F38" s="5" t="str">
        <f t="shared" si="12"/>
        <v/>
      </c>
      <c r="G38" s="5" t="str">
        <f t="shared" si="12"/>
        <v/>
      </c>
      <c r="H38" s="5" t="str">
        <f t="shared" si="12"/>
        <v/>
      </c>
      <c r="I38" s="5" t="str">
        <f t="shared" si="12"/>
        <v/>
      </c>
      <c r="J38" s="5" t="str">
        <f t="shared" si="12"/>
        <v/>
      </c>
      <c r="K38" s="5" t="str">
        <f t="shared" si="12"/>
        <v/>
      </c>
      <c r="L38" s="5" t="str">
        <f t="shared" si="12"/>
        <v/>
      </c>
      <c r="M38" s="5" t="str">
        <f t="shared" si="12"/>
        <v/>
      </c>
      <c r="N38" s="5" t="str">
        <f t="shared" si="12"/>
        <v/>
      </c>
      <c r="O38" s="5" t="str">
        <f t="shared" si="12"/>
        <v/>
      </c>
      <c r="P38" s="5" t="str">
        <f t="shared" si="12"/>
        <v/>
      </c>
      <c r="Q38" s="5" t="str">
        <f t="shared" si="12"/>
        <v/>
      </c>
      <c r="R38" s="5" t="str">
        <f t="shared" si="12"/>
        <v/>
      </c>
      <c r="S38" s="5" t="str">
        <f t="shared" si="12"/>
        <v/>
      </c>
      <c r="T38" s="3"/>
    </row>
    <row r="39" spans="1:20" x14ac:dyDescent="0.35">
      <c r="A39" s="136"/>
      <c r="B39" s="1" t="s">
        <v>4</v>
      </c>
      <c r="C39" s="5" t="str">
        <f t="shared" ref="C39:S39" si="13">IF(C12="","",C12/$C12*100)</f>
        <v/>
      </c>
      <c r="D39" s="5" t="str">
        <f t="shared" si="13"/>
        <v/>
      </c>
      <c r="E39" s="5" t="str">
        <f t="shared" si="13"/>
        <v/>
      </c>
      <c r="F39" s="5" t="str">
        <f t="shared" si="13"/>
        <v/>
      </c>
      <c r="G39" s="5" t="str">
        <f t="shared" si="13"/>
        <v/>
      </c>
      <c r="H39" s="5" t="str">
        <f t="shared" si="13"/>
        <v/>
      </c>
      <c r="I39" s="5" t="str">
        <f t="shared" si="13"/>
        <v/>
      </c>
      <c r="J39" s="5" t="str">
        <f t="shared" si="13"/>
        <v/>
      </c>
      <c r="K39" s="5" t="str">
        <f t="shared" si="13"/>
        <v/>
      </c>
      <c r="L39" s="5" t="str">
        <f t="shared" si="13"/>
        <v/>
      </c>
      <c r="M39" s="5" t="str">
        <f t="shared" si="13"/>
        <v/>
      </c>
      <c r="N39" s="5" t="str">
        <f t="shared" si="13"/>
        <v/>
      </c>
      <c r="O39" s="5" t="str">
        <f t="shared" si="13"/>
        <v/>
      </c>
      <c r="P39" s="5" t="str">
        <f t="shared" si="13"/>
        <v/>
      </c>
      <c r="Q39" s="5" t="str">
        <f t="shared" si="13"/>
        <v/>
      </c>
      <c r="R39" s="5" t="str">
        <f t="shared" si="13"/>
        <v/>
      </c>
      <c r="S39" s="5" t="str">
        <f t="shared" si="13"/>
        <v/>
      </c>
      <c r="T39" s="3"/>
    </row>
    <row r="40" spans="1:20" x14ac:dyDescent="0.35">
      <c r="A40" s="136"/>
      <c r="B40" s="1" t="s">
        <v>5</v>
      </c>
      <c r="C40" s="5" t="str">
        <f t="shared" ref="C40:S40" si="14">IF(C13="","",C13/$C13*100)</f>
        <v/>
      </c>
      <c r="D40" s="5" t="str">
        <f t="shared" si="14"/>
        <v/>
      </c>
      <c r="E40" s="5" t="str">
        <f t="shared" si="14"/>
        <v/>
      </c>
      <c r="F40" s="5" t="str">
        <f t="shared" si="14"/>
        <v/>
      </c>
      <c r="G40" s="5" t="str">
        <f t="shared" si="14"/>
        <v/>
      </c>
      <c r="H40" s="5" t="str">
        <f t="shared" si="14"/>
        <v/>
      </c>
      <c r="I40" s="5" t="str">
        <f t="shared" si="14"/>
        <v/>
      </c>
      <c r="J40" s="5" t="str">
        <f t="shared" si="14"/>
        <v/>
      </c>
      <c r="K40" s="5" t="str">
        <f t="shared" si="14"/>
        <v/>
      </c>
      <c r="L40" s="5" t="str">
        <f t="shared" si="14"/>
        <v/>
      </c>
      <c r="M40" s="5" t="str">
        <f t="shared" si="14"/>
        <v/>
      </c>
      <c r="N40" s="5" t="str">
        <f t="shared" si="14"/>
        <v/>
      </c>
      <c r="O40" s="5" t="str">
        <f t="shared" si="14"/>
        <v/>
      </c>
      <c r="P40" s="5" t="str">
        <f t="shared" si="14"/>
        <v/>
      </c>
      <c r="Q40" s="5" t="str">
        <f t="shared" si="14"/>
        <v/>
      </c>
      <c r="R40" s="5" t="str">
        <f t="shared" si="14"/>
        <v/>
      </c>
      <c r="S40" s="5" t="str">
        <f t="shared" si="14"/>
        <v/>
      </c>
      <c r="T40" s="3"/>
    </row>
    <row r="41" spans="1:20" x14ac:dyDescent="0.35">
      <c r="A41" s="136"/>
      <c r="B41" s="1" t="s">
        <v>6</v>
      </c>
      <c r="C41" s="5" t="str">
        <f t="shared" ref="C41:S41" si="15">IF(C14="","",C14/$C14*100)</f>
        <v/>
      </c>
      <c r="D41" s="5" t="str">
        <f t="shared" si="15"/>
        <v/>
      </c>
      <c r="E41" s="5" t="str">
        <f t="shared" si="15"/>
        <v/>
      </c>
      <c r="F41" s="5" t="str">
        <f t="shared" si="15"/>
        <v/>
      </c>
      <c r="G41" s="5" t="str">
        <f t="shared" si="15"/>
        <v/>
      </c>
      <c r="H41" s="5" t="str">
        <f t="shared" si="15"/>
        <v/>
      </c>
      <c r="I41" s="5" t="str">
        <f t="shared" si="15"/>
        <v/>
      </c>
      <c r="J41" s="5" t="str">
        <f t="shared" si="15"/>
        <v/>
      </c>
      <c r="K41" s="5" t="str">
        <f t="shared" si="15"/>
        <v/>
      </c>
      <c r="L41" s="5" t="str">
        <f t="shared" si="15"/>
        <v/>
      </c>
      <c r="M41" s="5" t="str">
        <f t="shared" si="15"/>
        <v/>
      </c>
      <c r="N41" s="5" t="str">
        <f t="shared" si="15"/>
        <v/>
      </c>
      <c r="O41" s="5" t="str">
        <f t="shared" si="15"/>
        <v/>
      </c>
      <c r="P41" s="5" t="str">
        <f t="shared" si="15"/>
        <v/>
      </c>
      <c r="Q41" s="5" t="str">
        <f t="shared" si="15"/>
        <v/>
      </c>
      <c r="R41" s="5" t="str">
        <f t="shared" si="15"/>
        <v/>
      </c>
      <c r="S41" s="5" t="str">
        <f t="shared" si="15"/>
        <v/>
      </c>
      <c r="T41" s="3"/>
    </row>
    <row r="42" spans="1:20" x14ac:dyDescent="0.35">
      <c r="A42" s="136"/>
      <c r="B42" s="1" t="s">
        <v>7</v>
      </c>
      <c r="C42" s="5" t="str">
        <f t="shared" ref="C42:S42" si="16">IF(C15="","",C15/$C15*100)</f>
        <v/>
      </c>
      <c r="D42" s="5" t="str">
        <f t="shared" si="16"/>
        <v/>
      </c>
      <c r="E42" s="5" t="str">
        <f t="shared" si="16"/>
        <v/>
      </c>
      <c r="F42" s="5" t="str">
        <f t="shared" si="16"/>
        <v/>
      </c>
      <c r="G42" s="5" t="str">
        <f t="shared" si="16"/>
        <v/>
      </c>
      <c r="H42" s="5" t="str">
        <f t="shared" si="16"/>
        <v/>
      </c>
      <c r="I42" s="5" t="str">
        <f t="shared" si="16"/>
        <v/>
      </c>
      <c r="J42" s="5" t="str">
        <f t="shared" si="16"/>
        <v/>
      </c>
      <c r="K42" s="5" t="str">
        <f t="shared" si="16"/>
        <v/>
      </c>
      <c r="L42" s="5" t="str">
        <f t="shared" si="16"/>
        <v/>
      </c>
      <c r="M42" s="5" t="str">
        <f t="shared" si="16"/>
        <v/>
      </c>
      <c r="N42" s="5" t="str">
        <f t="shared" si="16"/>
        <v/>
      </c>
      <c r="O42" s="5" t="str">
        <f t="shared" si="16"/>
        <v/>
      </c>
      <c r="P42" s="5" t="str">
        <f t="shared" si="16"/>
        <v/>
      </c>
      <c r="Q42" s="5" t="str">
        <f t="shared" si="16"/>
        <v/>
      </c>
      <c r="R42" s="5" t="str">
        <f t="shared" si="16"/>
        <v/>
      </c>
      <c r="S42" s="5" t="str">
        <f t="shared" si="16"/>
        <v/>
      </c>
      <c r="T42" s="3"/>
    </row>
    <row r="43" spans="1:20" x14ac:dyDescent="0.35">
      <c r="A43" s="136"/>
      <c r="B43" s="1" t="s">
        <v>8</v>
      </c>
      <c r="C43" s="5" t="str">
        <f t="shared" ref="C43:S43" si="17">IF(C16="","",C16/$C16*100)</f>
        <v/>
      </c>
      <c r="D43" s="5" t="str">
        <f t="shared" si="17"/>
        <v/>
      </c>
      <c r="E43" s="5" t="str">
        <f t="shared" si="17"/>
        <v/>
      </c>
      <c r="F43" s="5" t="str">
        <f t="shared" si="17"/>
        <v/>
      </c>
      <c r="G43" s="5" t="str">
        <f t="shared" si="17"/>
        <v/>
      </c>
      <c r="H43" s="5" t="str">
        <f t="shared" si="17"/>
        <v/>
      </c>
      <c r="I43" s="5" t="str">
        <f t="shared" si="17"/>
        <v/>
      </c>
      <c r="J43" s="5" t="str">
        <f t="shared" si="17"/>
        <v/>
      </c>
      <c r="K43" s="5" t="str">
        <f t="shared" si="17"/>
        <v/>
      </c>
      <c r="L43" s="5" t="str">
        <f t="shared" si="17"/>
        <v/>
      </c>
      <c r="M43" s="5" t="str">
        <f t="shared" si="17"/>
        <v/>
      </c>
      <c r="N43" s="5" t="str">
        <f t="shared" si="17"/>
        <v/>
      </c>
      <c r="O43" s="5" t="str">
        <f t="shared" si="17"/>
        <v/>
      </c>
      <c r="P43" s="5" t="str">
        <f t="shared" si="17"/>
        <v/>
      </c>
      <c r="Q43" s="5" t="str">
        <f t="shared" si="17"/>
        <v/>
      </c>
      <c r="R43" s="5" t="str">
        <f t="shared" si="17"/>
        <v/>
      </c>
      <c r="S43" s="5" t="str">
        <f t="shared" si="17"/>
        <v/>
      </c>
      <c r="T43" s="3"/>
    </row>
    <row r="44" spans="1:20" x14ac:dyDescent="0.35">
      <c r="A44" s="136"/>
      <c r="B44" s="1" t="s">
        <v>9</v>
      </c>
      <c r="C44" s="5" t="str">
        <f t="shared" ref="C44:S44" si="18">IF(C17="","",C17/$C17*100)</f>
        <v/>
      </c>
      <c r="D44" s="5" t="str">
        <f t="shared" si="18"/>
        <v/>
      </c>
      <c r="E44" s="5" t="str">
        <f t="shared" si="18"/>
        <v/>
      </c>
      <c r="F44" s="5" t="str">
        <f t="shared" si="18"/>
        <v/>
      </c>
      <c r="G44" s="5" t="str">
        <f t="shared" si="18"/>
        <v/>
      </c>
      <c r="H44" s="5" t="str">
        <f t="shared" si="18"/>
        <v/>
      </c>
      <c r="I44" s="5" t="str">
        <f t="shared" si="18"/>
        <v/>
      </c>
      <c r="J44" s="5" t="str">
        <f t="shared" si="18"/>
        <v/>
      </c>
      <c r="K44" s="5" t="str">
        <f t="shared" si="18"/>
        <v/>
      </c>
      <c r="L44" s="5" t="str">
        <f t="shared" si="18"/>
        <v/>
      </c>
      <c r="M44" s="5" t="str">
        <f t="shared" si="18"/>
        <v/>
      </c>
      <c r="N44" s="5" t="str">
        <f t="shared" si="18"/>
        <v/>
      </c>
      <c r="O44" s="5" t="str">
        <f t="shared" si="18"/>
        <v/>
      </c>
      <c r="P44" s="5" t="str">
        <f t="shared" si="18"/>
        <v/>
      </c>
      <c r="Q44" s="5" t="str">
        <f t="shared" si="18"/>
        <v/>
      </c>
      <c r="R44" s="5" t="str">
        <f t="shared" si="18"/>
        <v/>
      </c>
      <c r="S44" s="5" t="str">
        <f t="shared" si="18"/>
        <v/>
      </c>
      <c r="T44" s="3"/>
    </row>
    <row r="45" spans="1:20" x14ac:dyDescent="0.35">
      <c r="A45" s="136"/>
      <c r="B45" s="1" t="s">
        <v>27</v>
      </c>
      <c r="C45" s="5" t="str">
        <f t="shared" ref="C45:S45" si="19">IF(C18="","",C18/$C18*100)</f>
        <v/>
      </c>
      <c r="D45" s="5" t="str">
        <f t="shared" si="19"/>
        <v/>
      </c>
      <c r="E45" s="5" t="str">
        <f t="shared" si="19"/>
        <v/>
      </c>
      <c r="F45" s="5" t="str">
        <f t="shared" si="19"/>
        <v/>
      </c>
      <c r="G45" s="5" t="str">
        <f t="shared" si="19"/>
        <v/>
      </c>
      <c r="H45" s="5" t="str">
        <f t="shared" si="19"/>
        <v/>
      </c>
      <c r="I45" s="5" t="str">
        <f t="shared" si="19"/>
        <v/>
      </c>
      <c r="J45" s="5" t="str">
        <f t="shared" si="19"/>
        <v/>
      </c>
      <c r="K45" s="5" t="str">
        <f t="shared" si="19"/>
        <v/>
      </c>
      <c r="L45" s="5" t="str">
        <f t="shared" si="19"/>
        <v/>
      </c>
      <c r="M45" s="5" t="str">
        <f t="shared" si="19"/>
        <v/>
      </c>
      <c r="N45" s="5" t="str">
        <f t="shared" si="19"/>
        <v/>
      </c>
      <c r="O45" s="5" t="str">
        <f t="shared" si="19"/>
        <v/>
      </c>
      <c r="P45" s="5" t="str">
        <f t="shared" si="19"/>
        <v/>
      </c>
      <c r="Q45" s="5" t="str">
        <f t="shared" si="19"/>
        <v/>
      </c>
      <c r="R45" s="5" t="str">
        <f t="shared" si="19"/>
        <v/>
      </c>
      <c r="S45" s="5" t="str">
        <f t="shared" si="19"/>
        <v/>
      </c>
      <c r="T45" s="3"/>
    </row>
    <row r="46" spans="1:20" x14ac:dyDescent="0.35">
      <c r="A46" s="136"/>
      <c r="B46" s="1" t="s">
        <v>28</v>
      </c>
      <c r="C46" s="5" t="str">
        <f t="shared" ref="C46:S46" si="20">IF(C19="","",C19/$C19*100)</f>
        <v/>
      </c>
      <c r="D46" s="5" t="str">
        <f t="shared" si="20"/>
        <v/>
      </c>
      <c r="E46" s="5" t="str">
        <f t="shared" si="20"/>
        <v/>
      </c>
      <c r="F46" s="5" t="str">
        <f t="shared" si="20"/>
        <v/>
      </c>
      <c r="G46" s="5" t="str">
        <f t="shared" si="20"/>
        <v/>
      </c>
      <c r="H46" s="5" t="str">
        <f t="shared" si="20"/>
        <v/>
      </c>
      <c r="I46" s="5" t="str">
        <f t="shared" si="20"/>
        <v/>
      </c>
      <c r="J46" s="5" t="str">
        <f t="shared" si="20"/>
        <v/>
      </c>
      <c r="K46" s="5" t="str">
        <f t="shared" si="20"/>
        <v/>
      </c>
      <c r="L46" s="5" t="str">
        <f t="shared" si="20"/>
        <v/>
      </c>
      <c r="M46" s="5" t="str">
        <f t="shared" si="20"/>
        <v/>
      </c>
      <c r="N46" s="5" t="str">
        <f t="shared" si="20"/>
        <v/>
      </c>
      <c r="O46" s="5" t="str">
        <f t="shared" si="20"/>
        <v/>
      </c>
      <c r="P46" s="5" t="str">
        <f t="shared" si="20"/>
        <v/>
      </c>
      <c r="Q46" s="5" t="str">
        <f t="shared" si="20"/>
        <v/>
      </c>
      <c r="R46" s="5" t="str">
        <f t="shared" si="20"/>
        <v/>
      </c>
      <c r="S46" s="5" t="str">
        <f t="shared" si="20"/>
        <v/>
      </c>
      <c r="T46" s="3"/>
    </row>
    <row r="47" spans="1:20" x14ac:dyDescent="0.35">
      <c r="A47" s="136"/>
      <c r="B47" s="1" t="s">
        <v>81</v>
      </c>
      <c r="C47" s="5" t="str">
        <f t="shared" ref="C47:S47" si="21">IF(C20="","",C20/$C20*100)</f>
        <v/>
      </c>
      <c r="D47" s="5" t="str">
        <f t="shared" si="21"/>
        <v/>
      </c>
      <c r="E47" s="5" t="str">
        <f t="shared" si="21"/>
        <v/>
      </c>
      <c r="F47" s="5" t="str">
        <f t="shared" si="21"/>
        <v/>
      </c>
      <c r="G47" s="5" t="str">
        <f t="shared" si="21"/>
        <v/>
      </c>
      <c r="H47" s="5" t="str">
        <f t="shared" si="21"/>
        <v/>
      </c>
      <c r="I47" s="5" t="str">
        <f t="shared" si="21"/>
        <v/>
      </c>
      <c r="J47" s="5" t="str">
        <f t="shared" si="21"/>
        <v/>
      </c>
      <c r="K47" s="5" t="str">
        <f t="shared" si="21"/>
        <v/>
      </c>
      <c r="L47" s="5" t="str">
        <f t="shared" si="21"/>
        <v/>
      </c>
      <c r="M47" s="5" t="str">
        <f t="shared" si="21"/>
        <v/>
      </c>
      <c r="N47" s="5" t="str">
        <f t="shared" si="21"/>
        <v/>
      </c>
      <c r="O47" s="5" t="str">
        <f t="shared" si="21"/>
        <v/>
      </c>
      <c r="P47" s="5" t="str">
        <f t="shared" si="21"/>
        <v/>
      </c>
      <c r="Q47" s="5" t="str">
        <f t="shared" si="21"/>
        <v/>
      </c>
      <c r="R47" s="5" t="str">
        <f t="shared" si="21"/>
        <v/>
      </c>
      <c r="S47" s="5" t="str">
        <f t="shared" si="21"/>
        <v/>
      </c>
      <c r="T47" s="3"/>
    </row>
    <row r="48" spans="1:20" x14ac:dyDescent="0.35">
      <c r="A48" s="136"/>
      <c r="B48" s="1" t="s">
        <v>82</v>
      </c>
      <c r="C48" s="5" t="str">
        <f t="shared" ref="C48:S48" si="22">IF(C21="","",C21/$C21*100)</f>
        <v/>
      </c>
      <c r="D48" s="5" t="str">
        <f t="shared" si="22"/>
        <v/>
      </c>
      <c r="E48" s="5" t="str">
        <f t="shared" si="22"/>
        <v/>
      </c>
      <c r="F48" s="5" t="str">
        <f t="shared" si="22"/>
        <v/>
      </c>
      <c r="G48" s="5" t="str">
        <f t="shared" si="22"/>
        <v/>
      </c>
      <c r="H48" s="5" t="str">
        <f t="shared" si="22"/>
        <v/>
      </c>
      <c r="I48" s="5" t="str">
        <f t="shared" si="22"/>
        <v/>
      </c>
      <c r="J48" s="5" t="str">
        <f t="shared" si="22"/>
        <v/>
      </c>
      <c r="K48" s="5" t="str">
        <f t="shared" si="22"/>
        <v/>
      </c>
      <c r="L48" s="5" t="str">
        <f t="shared" si="22"/>
        <v/>
      </c>
      <c r="M48" s="5" t="str">
        <f t="shared" si="22"/>
        <v/>
      </c>
      <c r="N48" s="5" t="str">
        <f t="shared" si="22"/>
        <v/>
      </c>
      <c r="O48" s="5" t="str">
        <f t="shared" si="22"/>
        <v/>
      </c>
      <c r="P48" s="5" t="str">
        <f t="shared" si="22"/>
        <v/>
      </c>
      <c r="Q48" s="5" t="str">
        <f t="shared" si="22"/>
        <v/>
      </c>
      <c r="R48" s="5" t="str">
        <f t="shared" si="22"/>
        <v/>
      </c>
      <c r="S48" s="5" t="str">
        <f t="shared" si="22"/>
        <v/>
      </c>
      <c r="T48" s="3"/>
    </row>
    <row r="49" spans="1:20" x14ac:dyDescent="0.35">
      <c r="A49" s="136"/>
      <c r="B49" s="1" t="s">
        <v>83</v>
      </c>
      <c r="C49" s="5" t="str">
        <f t="shared" ref="C49:S49" si="23">IF(C22="","",C22/$C22*100)</f>
        <v/>
      </c>
      <c r="D49" s="5" t="str">
        <f t="shared" si="23"/>
        <v/>
      </c>
      <c r="E49" s="5" t="str">
        <f t="shared" si="23"/>
        <v/>
      </c>
      <c r="F49" s="5" t="str">
        <f t="shared" si="23"/>
        <v/>
      </c>
      <c r="G49" s="5" t="str">
        <f t="shared" si="23"/>
        <v/>
      </c>
      <c r="H49" s="5" t="str">
        <f t="shared" si="23"/>
        <v/>
      </c>
      <c r="I49" s="5" t="str">
        <f t="shared" si="23"/>
        <v/>
      </c>
      <c r="J49" s="5" t="str">
        <f t="shared" si="23"/>
        <v/>
      </c>
      <c r="K49" s="5" t="str">
        <f t="shared" si="23"/>
        <v/>
      </c>
      <c r="L49" s="5" t="str">
        <f t="shared" si="23"/>
        <v/>
      </c>
      <c r="M49" s="5" t="str">
        <f t="shared" si="23"/>
        <v/>
      </c>
      <c r="N49" s="5" t="str">
        <f t="shared" si="23"/>
        <v/>
      </c>
      <c r="O49" s="5" t="str">
        <f t="shared" si="23"/>
        <v/>
      </c>
      <c r="P49" s="5" t="str">
        <f t="shared" si="23"/>
        <v/>
      </c>
      <c r="Q49" s="5" t="str">
        <f t="shared" si="23"/>
        <v/>
      </c>
      <c r="R49" s="5" t="str">
        <f t="shared" si="23"/>
        <v/>
      </c>
      <c r="S49" s="5" t="str">
        <f t="shared" si="23"/>
        <v/>
      </c>
      <c r="T49" s="3"/>
    </row>
    <row r="50" spans="1:20" x14ac:dyDescent="0.35">
      <c r="A50" s="136"/>
      <c r="B50" s="1" t="s">
        <v>84</v>
      </c>
      <c r="C50" s="5" t="str">
        <f t="shared" ref="C50:S50" si="24">IF(C23="","",C23/$C23*100)</f>
        <v/>
      </c>
      <c r="D50" s="5" t="str">
        <f t="shared" si="24"/>
        <v/>
      </c>
      <c r="E50" s="5" t="str">
        <f t="shared" si="24"/>
        <v/>
      </c>
      <c r="F50" s="5" t="str">
        <f t="shared" si="24"/>
        <v/>
      </c>
      <c r="G50" s="5" t="str">
        <f t="shared" si="24"/>
        <v/>
      </c>
      <c r="H50" s="5" t="str">
        <f t="shared" si="24"/>
        <v/>
      </c>
      <c r="I50" s="5" t="str">
        <f t="shared" si="24"/>
        <v/>
      </c>
      <c r="J50" s="5" t="str">
        <f t="shared" si="24"/>
        <v/>
      </c>
      <c r="K50" s="5" t="str">
        <f t="shared" si="24"/>
        <v/>
      </c>
      <c r="L50" s="5" t="str">
        <f t="shared" si="24"/>
        <v/>
      </c>
      <c r="M50" s="5" t="str">
        <f t="shared" si="24"/>
        <v/>
      </c>
      <c r="N50" s="5" t="str">
        <f t="shared" si="24"/>
        <v/>
      </c>
      <c r="O50" s="5" t="str">
        <f t="shared" si="24"/>
        <v/>
      </c>
      <c r="P50" s="5" t="str">
        <f t="shared" si="24"/>
        <v/>
      </c>
      <c r="Q50" s="5" t="str">
        <f t="shared" si="24"/>
        <v/>
      </c>
      <c r="R50" s="5" t="str">
        <f t="shared" si="24"/>
        <v/>
      </c>
      <c r="S50" s="5" t="str">
        <f t="shared" si="24"/>
        <v/>
      </c>
      <c r="T50" s="3"/>
    </row>
    <row r="51" spans="1:20" x14ac:dyDescent="0.35">
      <c r="A51" s="136"/>
      <c r="B51" s="1" t="s">
        <v>127</v>
      </c>
      <c r="C51" s="5" t="str">
        <f t="shared" ref="C51:S51" si="25">IF(C24="","",C24/$C24*100)</f>
        <v/>
      </c>
      <c r="D51" s="5" t="str">
        <f t="shared" si="25"/>
        <v/>
      </c>
      <c r="E51" s="5" t="str">
        <f t="shared" si="25"/>
        <v/>
      </c>
      <c r="F51" s="5" t="str">
        <f t="shared" si="25"/>
        <v/>
      </c>
      <c r="G51" s="5" t="str">
        <f t="shared" si="25"/>
        <v/>
      </c>
      <c r="H51" s="5" t="str">
        <f t="shared" si="25"/>
        <v/>
      </c>
      <c r="I51" s="5" t="str">
        <f t="shared" si="25"/>
        <v/>
      </c>
      <c r="J51" s="5" t="str">
        <f t="shared" si="25"/>
        <v/>
      </c>
      <c r="K51" s="5" t="str">
        <f t="shared" si="25"/>
        <v/>
      </c>
      <c r="L51" s="5" t="str">
        <f t="shared" si="25"/>
        <v/>
      </c>
      <c r="M51" s="5" t="str">
        <f t="shared" si="25"/>
        <v/>
      </c>
      <c r="N51" s="5" t="str">
        <f t="shared" si="25"/>
        <v/>
      </c>
      <c r="O51" s="5" t="str">
        <f t="shared" si="25"/>
        <v/>
      </c>
      <c r="P51" s="5" t="str">
        <f t="shared" si="25"/>
        <v/>
      </c>
      <c r="Q51" s="5" t="str">
        <f t="shared" si="25"/>
        <v/>
      </c>
      <c r="R51" s="5" t="str">
        <f t="shared" si="25"/>
        <v/>
      </c>
      <c r="S51" s="5" t="str">
        <f t="shared" si="25"/>
        <v/>
      </c>
      <c r="T51" s="3"/>
    </row>
    <row r="52" spans="1:20" x14ac:dyDescent="0.35">
      <c r="A52" s="136"/>
      <c r="B52" s="1" t="s">
        <v>128</v>
      </c>
      <c r="C52" s="5" t="str">
        <f t="shared" ref="C52:S52" si="26">IF(C25="","",C25/$C25*100)</f>
        <v/>
      </c>
      <c r="D52" s="5" t="str">
        <f t="shared" si="26"/>
        <v/>
      </c>
      <c r="E52" s="5" t="str">
        <f t="shared" si="26"/>
        <v/>
      </c>
      <c r="F52" s="5" t="str">
        <f t="shared" si="26"/>
        <v/>
      </c>
      <c r="G52" s="5" t="str">
        <f t="shared" si="26"/>
        <v/>
      </c>
      <c r="H52" s="5" t="str">
        <f t="shared" si="26"/>
        <v/>
      </c>
      <c r="I52" s="5" t="str">
        <f t="shared" si="26"/>
        <v/>
      </c>
      <c r="J52" s="5" t="str">
        <f t="shared" si="26"/>
        <v/>
      </c>
      <c r="K52" s="5" t="str">
        <f t="shared" si="26"/>
        <v/>
      </c>
      <c r="L52" s="5" t="str">
        <f t="shared" si="26"/>
        <v/>
      </c>
      <c r="M52" s="5" t="str">
        <f t="shared" si="26"/>
        <v/>
      </c>
      <c r="N52" s="5" t="str">
        <f t="shared" si="26"/>
        <v/>
      </c>
      <c r="O52" s="5" t="str">
        <f t="shared" si="26"/>
        <v/>
      </c>
      <c r="P52" s="5" t="str">
        <f t="shared" si="26"/>
        <v/>
      </c>
      <c r="Q52" s="5" t="str">
        <f t="shared" si="26"/>
        <v/>
      </c>
      <c r="R52" s="5" t="str">
        <f t="shared" si="26"/>
        <v/>
      </c>
      <c r="S52" s="5" t="str">
        <f t="shared" si="26"/>
        <v/>
      </c>
      <c r="T52" s="3"/>
    </row>
    <row r="53" spans="1:20" x14ac:dyDescent="0.35">
      <c r="A53" s="136"/>
      <c r="B53" s="1" t="s">
        <v>129</v>
      </c>
      <c r="C53" s="5" t="str">
        <f t="shared" ref="C53:S53" si="27">IF(C26="","",C26/$C26*100)</f>
        <v/>
      </c>
      <c r="D53" s="5" t="str">
        <f t="shared" si="27"/>
        <v/>
      </c>
      <c r="E53" s="5" t="str">
        <f t="shared" si="27"/>
        <v/>
      </c>
      <c r="F53" s="5" t="str">
        <f t="shared" si="27"/>
        <v/>
      </c>
      <c r="G53" s="5" t="str">
        <f t="shared" si="27"/>
        <v/>
      </c>
      <c r="H53" s="5" t="str">
        <f t="shared" si="27"/>
        <v/>
      </c>
      <c r="I53" s="5" t="str">
        <f t="shared" si="27"/>
        <v/>
      </c>
      <c r="J53" s="5" t="str">
        <f t="shared" si="27"/>
        <v/>
      </c>
      <c r="K53" s="5" t="str">
        <f t="shared" si="27"/>
        <v/>
      </c>
      <c r="L53" s="5" t="str">
        <f t="shared" si="27"/>
        <v/>
      </c>
      <c r="M53" s="5" t="str">
        <f t="shared" si="27"/>
        <v/>
      </c>
      <c r="N53" s="5" t="str">
        <f t="shared" si="27"/>
        <v/>
      </c>
      <c r="O53" s="5" t="str">
        <f t="shared" si="27"/>
        <v/>
      </c>
      <c r="P53" s="5" t="str">
        <f t="shared" si="27"/>
        <v/>
      </c>
      <c r="Q53" s="5" t="str">
        <f t="shared" si="27"/>
        <v/>
      </c>
      <c r="R53" s="5" t="str">
        <f t="shared" si="27"/>
        <v/>
      </c>
      <c r="S53" s="5" t="str">
        <f t="shared" si="27"/>
        <v/>
      </c>
      <c r="T53" s="3"/>
    </row>
    <row r="54" spans="1:20" x14ac:dyDescent="0.35">
      <c r="A54" s="136"/>
      <c r="B54" s="1" t="s">
        <v>130</v>
      </c>
      <c r="C54" s="5" t="str">
        <f t="shared" ref="C54:S54" si="28">IF(C27="","",C27/$C27*100)</f>
        <v/>
      </c>
      <c r="D54" s="5" t="str">
        <f t="shared" si="28"/>
        <v/>
      </c>
      <c r="E54" s="5" t="str">
        <f t="shared" si="28"/>
        <v/>
      </c>
      <c r="F54" s="5" t="str">
        <f t="shared" si="28"/>
        <v/>
      </c>
      <c r="G54" s="5" t="str">
        <f t="shared" si="28"/>
        <v/>
      </c>
      <c r="H54" s="5" t="str">
        <f t="shared" si="28"/>
        <v/>
      </c>
      <c r="I54" s="5" t="str">
        <f t="shared" si="28"/>
        <v/>
      </c>
      <c r="J54" s="5" t="str">
        <f t="shared" si="28"/>
        <v/>
      </c>
      <c r="K54" s="5" t="str">
        <f t="shared" si="28"/>
        <v/>
      </c>
      <c r="L54" s="5" t="str">
        <f t="shared" si="28"/>
        <v/>
      </c>
      <c r="M54" s="5" t="str">
        <f t="shared" si="28"/>
        <v/>
      </c>
      <c r="N54" s="5" t="str">
        <f t="shared" si="28"/>
        <v/>
      </c>
      <c r="O54" s="5" t="str">
        <f t="shared" si="28"/>
        <v/>
      </c>
      <c r="P54" s="5" t="str">
        <f t="shared" si="28"/>
        <v/>
      </c>
      <c r="Q54" s="5" t="str">
        <f t="shared" si="28"/>
        <v/>
      </c>
      <c r="R54" s="5" t="str">
        <f t="shared" si="28"/>
        <v/>
      </c>
      <c r="S54" s="5" t="str">
        <f t="shared" si="28"/>
        <v/>
      </c>
      <c r="T54" s="3"/>
    </row>
  </sheetData>
  <sheetProtection sheet="1" objects="1" scenarios="1"/>
  <mergeCells count="5">
    <mergeCell ref="J2:O2"/>
    <mergeCell ref="A8:A27"/>
    <mergeCell ref="A35:A54"/>
    <mergeCell ref="C6:S6"/>
    <mergeCell ref="C33:S33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C15:L27 N8:S27 M9:M27" xr:uid="{00000000-0002-0000-0500-000000000000}">
      <formula1>-1000000000000</formula1>
    </dataValidation>
  </dataValidations>
  <hyperlinks>
    <hyperlink ref="J2:O2" location="Indhold!A1" display="Tilbage til hovedmenuen" xr:uid="{00000000-0004-0000-0500-000000000000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7"/>
  <dimension ref="A1:S58"/>
  <sheetViews>
    <sheetView zoomScale="80" zoomScaleNormal="80" workbookViewId="0">
      <selection activeCell="L3" sqref="L3:S3"/>
    </sheetView>
  </sheetViews>
  <sheetFormatPr defaultColWidth="9.1796875" defaultRowHeight="14.5" x14ac:dyDescent="0.35"/>
  <cols>
    <col min="1" max="1" width="14.1796875" style="1" customWidth="1"/>
    <col min="2" max="2" width="9.1796875" style="1"/>
    <col min="3" max="11" width="9.81640625" style="1" bestFit="1" customWidth="1"/>
    <col min="12" max="12" width="10.81640625" style="1" bestFit="1" customWidth="1"/>
    <col min="13" max="14" width="10.81640625" style="1" customWidth="1"/>
    <col min="15" max="15" width="10.81640625" style="1" bestFit="1" customWidth="1"/>
    <col min="16" max="17" width="10.81640625" style="1" customWidth="1"/>
    <col min="18" max="18" width="10.81640625" style="1" bestFit="1" customWidth="1"/>
    <col min="19" max="16384" width="9.1796875" style="1"/>
  </cols>
  <sheetData>
    <row r="1" spans="1:19" ht="21" x14ac:dyDescent="0.5">
      <c r="A1" s="17" t="s">
        <v>73</v>
      </c>
    </row>
    <row r="3" spans="1:19" ht="21" x14ac:dyDescent="0.5">
      <c r="A3" s="18" t="s">
        <v>23</v>
      </c>
      <c r="L3" s="133" t="s">
        <v>37</v>
      </c>
      <c r="M3" s="133"/>
      <c r="N3" s="133"/>
      <c r="O3" s="133"/>
      <c r="P3" s="133"/>
      <c r="Q3" s="133"/>
      <c r="R3" s="133"/>
      <c r="S3" s="133"/>
    </row>
    <row r="5" spans="1:19" x14ac:dyDescent="0.35">
      <c r="A5" s="1" t="s">
        <v>67</v>
      </c>
      <c r="B5" s="4"/>
    </row>
    <row r="7" spans="1:19" x14ac:dyDescent="0.35">
      <c r="C7" s="135" t="s">
        <v>21</v>
      </c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</row>
    <row r="8" spans="1:19" x14ac:dyDescent="0.35">
      <c r="C8" s="1" t="s">
        <v>10</v>
      </c>
      <c r="D8" s="1" t="s">
        <v>11</v>
      </c>
      <c r="E8" s="1" t="s">
        <v>12</v>
      </c>
      <c r="F8" s="1" t="s">
        <v>13</v>
      </c>
      <c r="G8" s="1" t="s">
        <v>14</v>
      </c>
      <c r="H8" s="1" t="s">
        <v>15</v>
      </c>
      <c r="I8" s="1" t="s">
        <v>16</v>
      </c>
      <c r="J8" s="1" t="s">
        <v>17</v>
      </c>
      <c r="K8" s="1" t="s">
        <v>18</v>
      </c>
      <c r="L8" s="1" t="s">
        <v>19</v>
      </c>
      <c r="M8" s="1" t="s">
        <v>25</v>
      </c>
      <c r="N8" s="1" t="s">
        <v>26</v>
      </c>
      <c r="O8" s="1" t="s">
        <v>85</v>
      </c>
      <c r="P8" s="1" t="s">
        <v>86</v>
      </c>
      <c r="Q8" s="1" t="s">
        <v>131</v>
      </c>
      <c r="R8" s="1" t="s">
        <v>132</v>
      </c>
    </row>
    <row r="9" spans="1:19" ht="15" customHeight="1" x14ac:dyDescent="0.35">
      <c r="A9" s="136" t="s">
        <v>71</v>
      </c>
      <c r="B9" s="2">
        <f>+$B$5</f>
        <v>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9" x14ac:dyDescent="0.35">
      <c r="A10" s="136"/>
      <c r="B10" s="2">
        <f>+B9+1</f>
        <v>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9" x14ac:dyDescent="0.35">
      <c r="A11" s="136"/>
      <c r="B11" s="2">
        <f t="shared" ref="B11:B29" si="0">+B10+1</f>
        <v>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9" x14ac:dyDescent="0.35">
      <c r="A12" s="136"/>
      <c r="B12" s="2">
        <f t="shared" si="0"/>
        <v>3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9" x14ac:dyDescent="0.35">
      <c r="A13" s="136"/>
      <c r="B13" s="2">
        <f t="shared" si="0"/>
        <v>4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9" x14ac:dyDescent="0.35">
      <c r="A14" s="136"/>
      <c r="B14" s="2">
        <f t="shared" si="0"/>
        <v>5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9" x14ac:dyDescent="0.35">
      <c r="A15" s="136"/>
      <c r="B15" s="2">
        <f t="shared" si="0"/>
        <v>6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9" x14ac:dyDescent="0.35">
      <c r="A16" s="136"/>
      <c r="B16" s="2">
        <f t="shared" si="0"/>
        <v>7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5">
      <c r="A17" s="136"/>
      <c r="B17" s="2">
        <f t="shared" si="0"/>
        <v>8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5">
      <c r="A18" s="136"/>
      <c r="B18" s="2">
        <f t="shared" si="0"/>
        <v>9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5">
      <c r="A19" s="136"/>
      <c r="B19" s="2">
        <f t="shared" si="0"/>
        <v>10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5">
      <c r="A20" s="136"/>
      <c r="B20" s="2">
        <f t="shared" si="0"/>
        <v>11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5">
      <c r="A21" s="136"/>
      <c r="B21" s="2">
        <f t="shared" si="0"/>
        <v>12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5">
      <c r="A22" s="136"/>
      <c r="B22" s="2">
        <f t="shared" si="0"/>
        <v>13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5">
      <c r="A23" s="136"/>
      <c r="B23" s="2">
        <f t="shared" si="0"/>
        <v>14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5">
      <c r="A24" s="136"/>
      <c r="B24" s="2">
        <f t="shared" si="0"/>
        <v>15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5">
      <c r="A25" s="136"/>
      <c r="B25" s="2">
        <f t="shared" si="0"/>
        <v>16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5">
      <c r="A26" s="136"/>
      <c r="B26" s="2">
        <f t="shared" si="0"/>
        <v>17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5">
      <c r="A27" s="136"/>
      <c r="B27" s="2">
        <f t="shared" si="0"/>
        <v>18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5">
      <c r="A28" s="136"/>
      <c r="B28" s="2">
        <f t="shared" si="0"/>
        <v>19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5">
      <c r="A29" s="136"/>
      <c r="B29" s="2">
        <f t="shared" si="0"/>
        <v>20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3" spans="1:18" x14ac:dyDescent="0.35">
      <c r="A33" s="18" t="s">
        <v>29</v>
      </c>
    </row>
    <row r="35" spans="1:18" x14ac:dyDescent="0.35">
      <c r="C35" s="135" t="s">
        <v>21</v>
      </c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</row>
    <row r="36" spans="1:18" x14ac:dyDescent="0.35">
      <c r="C36" s="1" t="s">
        <v>10</v>
      </c>
      <c r="D36" s="1" t="s">
        <v>11</v>
      </c>
      <c r="E36" s="1" t="s">
        <v>12</v>
      </c>
      <c r="F36" s="1" t="s">
        <v>13</v>
      </c>
      <c r="G36" s="1" t="s">
        <v>14</v>
      </c>
      <c r="H36" s="1" t="s">
        <v>15</v>
      </c>
      <c r="I36" s="1" t="s">
        <v>16</v>
      </c>
      <c r="J36" s="1" t="s">
        <v>17</v>
      </c>
      <c r="K36" s="1" t="s">
        <v>18</v>
      </c>
      <c r="L36" s="1" t="s">
        <v>19</v>
      </c>
      <c r="M36" s="1" t="s">
        <v>25</v>
      </c>
      <c r="N36" s="1" t="s">
        <v>26</v>
      </c>
      <c r="O36" s="1" t="s">
        <v>85</v>
      </c>
      <c r="P36" s="1" t="s">
        <v>86</v>
      </c>
      <c r="Q36" s="1" t="s">
        <v>131</v>
      </c>
      <c r="R36" s="1" t="s">
        <v>132</v>
      </c>
    </row>
    <row r="37" spans="1:18" ht="15" customHeight="1" x14ac:dyDescent="0.35">
      <c r="A37" s="136" t="s">
        <v>71</v>
      </c>
      <c r="B37" s="2">
        <f>+B9</f>
        <v>0</v>
      </c>
      <c r="C37" s="5" t="str">
        <f>IF(C9="","",C9/C$9*100)</f>
        <v/>
      </c>
      <c r="D37" s="5" t="str">
        <f t="shared" ref="D37:R37" si="1">IF(D9="","",D9/D$9*100)</f>
        <v/>
      </c>
      <c r="E37" s="5" t="str">
        <f t="shared" si="1"/>
        <v/>
      </c>
      <c r="F37" s="5" t="str">
        <f t="shared" si="1"/>
        <v/>
      </c>
      <c r="G37" s="5" t="str">
        <f t="shared" si="1"/>
        <v/>
      </c>
      <c r="H37" s="5" t="str">
        <f t="shared" si="1"/>
        <v/>
      </c>
      <c r="I37" s="5" t="str">
        <f t="shared" si="1"/>
        <v/>
      </c>
      <c r="J37" s="5" t="str">
        <f t="shared" si="1"/>
        <v/>
      </c>
      <c r="K37" s="5" t="str">
        <f t="shared" si="1"/>
        <v/>
      </c>
      <c r="L37" s="5" t="str">
        <f t="shared" si="1"/>
        <v/>
      </c>
      <c r="M37" s="5" t="str">
        <f t="shared" si="1"/>
        <v/>
      </c>
      <c r="N37" s="5" t="str">
        <f t="shared" si="1"/>
        <v/>
      </c>
      <c r="O37" s="5" t="str">
        <f t="shared" si="1"/>
        <v/>
      </c>
      <c r="P37" s="5" t="str">
        <f t="shared" si="1"/>
        <v/>
      </c>
      <c r="Q37" s="5" t="str">
        <f t="shared" si="1"/>
        <v/>
      </c>
      <c r="R37" s="5" t="str">
        <f t="shared" si="1"/>
        <v/>
      </c>
    </row>
    <row r="38" spans="1:18" x14ac:dyDescent="0.35">
      <c r="A38" s="136"/>
      <c r="B38" s="2">
        <f>+B10</f>
        <v>1</v>
      </c>
      <c r="C38" s="5" t="str">
        <f t="shared" ref="C38:R38" si="2">IF(C10="","",C10/C$9*100)</f>
        <v/>
      </c>
      <c r="D38" s="5" t="str">
        <f t="shared" si="2"/>
        <v/>
      </c>
      <c r="E38" s="5" t="str">
        <f t="shared" si="2"/>
        <v/>
      </c>
      <c r="F38" s="5" t="str">
        <f t="shared" si="2"/>
        <v/>
      </c>
      <c r="G38" s="5" t="str">
        <f t="shared" si="2"/>
        <v/>
      </c>
      <c r="H38" s="5" t="str">
        <f t="shared" si="2"/>
        <v/>
      </c>
      <c r="I38" s="5" t="str">
        <f t="shared" si="2"/>
        <v/>
      </c>
      <c r="J38" s="5" t="str">
        <f t="shared" si="2"/>
        <v/>
      </c>
      <c r="K38" s="5" t="str">
        <f t="shared" si="2"/>
        <v/>
      </c>
      <c r="L38" s="5" t="str">
        <f t="shared" si="2"/>
        <v/>
      </c>
      <c r="M38" s="5" t="str">
        <f t="shared" si="2"/>
        <v/>
      </c>
      <c r="N38" s="5" t="str">
        <f t="shared" si="2"/>
        <v/>
      </c>
      <c r="O38" s="5" t="str">
        <f t="shared" si="2"/>
        <v/>
      </c>
      <c r="P38" s="5" t="str">
        <f t="shared" si="2"/>
        <v/>
      </c>
      <c r="Q38" s="5" t="str">
        <f t="shared" si="2"/>
        <v/>
      </c>
      <c r="R38" s="5" t="str">
        <f t="shared" si="2"/>
        <v/>
      </c>
    </row>
    <row r="39" spans="1:18" x14ac:dyDescent="0.35">
      <c r="A39" s="136"/>
      <c r="B39" s="2">
        <f>+B11</f>
        <v>2</v>
      </c>
      <c r="C39" s="5" t="str">
        <f t="shared" ref="C39:R39" si="3">IF(C11="","",C11/C$9*100)</f>
        <v/>
      </c>
      <c r="D39" s="5" t="str">
        <f t="shared" si="3"/>
        <v/>
      </c>
      <c r="E39" s="5" t="str">
        <f t="shared" si="3"/>
        <v/>
      </c>
      <c r="F39" s="5" t="str">
        <f t="shared" si="3"/>
        <v/>
      </c>
      <c r="G39" s="5" t="str">
        <f t="shared" si="3"/>
        <v/>
      </c>
      <c r="H39" s="5" t="str">
        <f t="shared" si="3"/>
        <v/>
      </c>
      <c r="I39" s="5" t="str">
        <f t="shared" si="3"/>
        <v/>
      </c>
      <c r="J39" s="5" t="str">
        <f t="shared" si="3"/>
        <v/>
      </c>
      <c r="K39" s="5" t="str">
        <f t="shared" si="3"/>
        <v/>
      </c>
      <c r="L39" s="5" t="str">
        <f t="shared" si="3"/>
        <v/>
      </c>
      <c r="M39" s="5" t="str">
        <f t="shared" si="3"/>
        <v/>
      </c>
      <c r="N39" s="5" t="str">
        <f t="shared" si="3"/>
        <v/>
      </c>
      <c r="O39" s="5" t="str">
        <f t="shared" si="3"/>
        <v/>
      </c>
      <c r="P39" s="5" t="str">
        <f t="shared" si="3"/>
        <v/>
      </c>
      <c r="Q39" s="5" t="str">
        <f t="shared" si="3"/>
        <v/>
      </c>
      <c r="R39" s="5" t="str">
        <f t="shared" si="3"/>
        <v/>
      </c>
    </row>
    <row r="40" spans="1:18" x14ac:dyDescent="0.35">
      <c r="A40" s="136"/>
      <c r="B40" s="2">
        <f t="shared" ref="B40:B57" si="4">+B12</f>
        <v>3</v>
      </c>
      <c r="C40" s="5" t="str">
        <f t="shared" ref="C40:R40" si="5">IF(C12="","",C12/C$9*100)</f>
        <v/>
      </c>
      <c r="D40" s="5" t="str">
        <f t="shared" si="5"/>
        <v/>
      </c>
      <c r="E40" s="5" t="str">
        <f t="shared" si="5"/>
        <v/>
      </c>
      <c r="F40" s="5" t="str">
        <f t="shared" si="5"/>
        <v/>
      </c>
      <c r="G40" s="5" t="str">
        <f t="shared" si="5"/>
        <v/>
      </c>
      <c r="H40" s="5" t="str">
        <f t="shared" si="5"/>
        <v/>
      </c>
      <c r="I40" s="5" t="str">
        <f t="shared" si="5"/>
        <v/>
      </c>
      <c r="J40" s="5" t="str">
        <f t="shared" si="5"/>
        <v/>
      </c>
      <c r="K40" s="5" t="str">
        <f t="shared" si="5"/>
        <v/>
      </c>
      <c r="L40" s="5" t="str">
        <f t="shared" si="5"/>
        <v/>
      </c>
      <c r="M40" s="5" t="str">
        <f t="shared" si="5"/>
        <v/>
      </c>
      <c r="N40" s="5" t="str">
        <f t="shared" si="5"/>
        <v/>
      </c>
      <c r="O40" s="5" t="str">
        <f t="shared" si="5"/>
        <v/>
      </c>
      <c r="P40" s="5" t="str">
        <f t="shared" si="5"/>
        <v/>
      </c>
      <c r="Q40" s="5" t="str">
        <f t="shared" si="5"/>
        <v/>
      </c>
      <c r="R40" s="5" t="str">
        <f t="shared" si="5"/>
        <v/>
      </c>
    </row>
    <row r="41" spans="1:18" x14ac:dyDescent="0.35">
      <c r="A41" s="136"/>
      <c r="B41" s="2">
        <f t="shared" si="4"/>
        <v>4</v>
      </c>
      <c r="C41" s="5" t="str">
        <f t="shared" ref="C41:R41" si="6">IF(C13="","",C13/C$9*100)</f>
        <v/>
      </c>
      <c r="D41" s="5" t="str">
        <f t="shared" si="6"/>
        <v/>
      </c>
      <c r="E41" s="5" t="str">
        <f t="shared" si="6"/>
        <v/>
      </c>
      <c r="F41" s="5" t="str">
        <f t="shared" si="6"/>
        <v/>
      </c>
      <c r="G41" s="5" t="str">
        <f t="shared" si="6"/>
        <v/>
      </c>
      <c r="H41" s="5" t="str">
        <f t="shared" si="6"/>
        <v/>
      </c>
      <c r="I41" s="5" t="str">
        <f t="shared" si="6"/>
        <v/>
      </c>
      <c r="J41" s="5" t="str">
        <f t="shared" si="6"/>
        <v/>
      </c>
      <c r="K41" s="5" t="str">
        <f t="shared" si="6"/>
        <v/>
      </c>
      <c r="L41" s="5" t="str">
        <f t="shared" si="6"/>
        <v/>
      </c>
      <c r="M41" s="5" t="str">
        <f t="shared" si="6"/>
        <v/>
      </c>
      <c r="N41" s="5" t="str">
        <f t="shared" si="6"/>
        <v/>
      </c>
      <c r="O41" s="5" t="str">
        <f t="shared" si="6"/>
        <v/>
      </c>
      <c r="P41" s="5" t="str">
        <f t="shared" si="6"/>
        <v/>
      </c>
      <c r="Q41" s="5" t="str">
        <f t="shared" si="6"/>
        <v/>
      </c>
      <c r="R41" s="5" t="str">
        <f t="shared" si="6"/>
        <v/>
      </c>
    </row>
    <row r="42" spans="1:18" x14ac:dyDescent="0.35">
      <c r="A42" s="136"/>
      <c r="B42" s="2">
        <f t="shared" si="4"/>
        <v>5</v>
      </c>
      <c r="C42" s="5" t="str">
        <f t="shared" ref="C42:R42" si="7">IF(C14="","",C14/C$9*100)</f>
        <v/>
      </c>
      <c r="D42" s="5" t="str">
        <f t="shared" si="7"/>
        <v/>
      </c>
      <c r="E42" s="5" t="str">
        <f t="shared" si="7"/>
        <v/>
      </c>
      <c r="F42" s="5" t="str">
        <f t="shared" si="7"/>
        <v/>
      </c>
      <c r="G42" s="5" t="str">
        <f t="shared" si="7"/>
        <v/>
      </c>
      <c r="H42" s="5" t="str">
        <f t="shared" si="7"/>
        <v/>
      </c>
      <c r="I42" s="5" t="str">
        <f t="shared" si="7"/>
        <v/>
      </c>
      <c r="J42" s="5" t="str">
        <f t="shared" si="7"/>
        <v/>
      </c>
      <c r="K42" s="5" t="str">
        <f t="shared" si="7"/>
        <v/>
      </c>
      <c r="L42" s="5" t="str">
        <f t="shared" si="7"/>
        <v/>
      </c>
      <c r="M42" s="5" t="str">
        <f t="shared" si="7"/>
        <v/>
      </c>
      <c r="N42" s="5" t="str">
        <f t="shared" si="7"/>
        <v/>
      </c>
      <c r="O42" s="5" t="str">
        <f t="shared" si="7"/>
        <v/>
      </c>
      <c r="P42" s="5" t="str">
        <f t="shared" si="7"/>
        <v/>
      </c>
      <c r="Q42" s="5" t="str">
        <f t="shared" si="7"/>
        <v/>
      </c>
      <c r="R42" s="5" t="str">
        <f t="shared" si="7"/>
        <v/>
      </c>
    </row>
    <row r="43" spans="1:18" x14ac:dyDescent="0.35">
      <c r="A43" s="136"/>
      <c r="B43" s="2">
        <f t="shared" si="4"/>
        <v>6</v>
      </c>
      <c r="C43" s="5" t="str">
        <f t="shared" ref="C43:R43" si="8">IF(C15="","",C15/C$9*100)</f>
        <v/>
      </c>
      <c r="D43" s="5" t="str">
        <f t="shared" si="8"/>
        <v/>
      </c>
      <c r="E43" s="5" t="str">
        <f t="shared" si="8"/>
        <v/>
      </c>
      <c r="F43" s="5" t="str">
        <f t="shared" si="8"/>
        <v/>
      </c>
      <c r="G43" s="5" t="str">
        <f t="shared" si="8"/>
        <v/>
      </c>
      <c r="H43" s="5" t="str">
        <f t="shared" si="8"/>
        <v/>
      </c>
      <c r="I43" s="5" t="str">
        <f t="shared" si="8"/>
        <v/>
      </c>
      <c r="J43" s="5" t="str">
        <f t="shared" si="8"/>
        <v/>
      </c>
      <c r="K43" s="5" t="str">
        <f t="shared" si="8"/>
        <v/>
      </c>
      <c r="L43" s="5" t="str">
        <f t="shared" si="8"/>
        <v/>
      </c>
      <c r="M43" s="5" t="str">
        <f t="shared" si="8"/>
        <v/>
      </c>
      <c r="N43" s="5" t="str">
        <f t="shared" si="8"/>
        <v/>
      </c>
      <c r="O43" s="5" t="str">
        <f t="shared" si="8"/>
        <v/>
      </c>
      <c r="P43" s="5" t="str">
        <f t="shared" si="8"/>
        <v/>
      </c>
      <c r="Q43" s="5" t="str">
        <f t="shared" si="8"/>
        <v/>
      </c>
      <c r="R43" s="5" t="str">
        <f t="shared" si="8"/>
        <v/>
      </c>
    </row>
    <row r="44" spans="1:18" x14ac:dyDescent="0.35">
      <c r="A44" s="136"/>
      <c r="B44" s="2">
        <f t="shared" si="4"/>
        <v>7</v>
      </c>
      <c r="C44" s="5" t="str">
        <f t="shared" ref="C44:R44" si="9">IF(C16="","",C16/C$9*100)</f>
        <v/>
      </c>
      <c r="D44" s="5" t="str">
        <f t="shared" si="9"/>
        <v/>
      </c>
      <c r="E44" s="5" t="str">
        <f t="shared" si="9"/>
        <v/>
      </c>
      <c r="F44" s="5" t="str">
        <f t="shared" si="9"/>
        <v/>
      </c>
      <c r="G44" s="5" t="str">
        <f t="shared" si="9"/>
        <v/>
      </c>
      <c r="H44" s="5" t="str">
        <f t="shared" si="9"/>
        <v/>
      </c>
      <c r="I44" s="5" t="str">
        <f t="shared" si="9"/>
        <v/>
      </c>
      <c r="J44" s="5" t="str">
        <f t="shared" si="9"/>
        <v/>
      </c>
      <c r="K44" s="5" t="str">
        <f t="shared" si="9"/>
        <v/>
      </c>
      <c r="L44" s="5" t="str">
        <f t="shared" si="9"/>
        <v/>
      </c>
      <c r="M44" s="5" t="str">
        <f t="shared" si="9"/>
        <v/>
      </c>
      <c r="N44" s="5" t="str">
        <f t="shared" si="9"/>
        <v/>
      </c>
      <c r="O44" s="5" t="str">
        <f t="shared" si="9"/>
        <v/>
      </c>
      <c r="P44" s="5" t="str">
        <f t="shared" si="9"/>
        <v/>
      </c>
      <c r="Q44" s="5" t="str">
        <f t="shared" si="9"/>
        <v/>
      </c>
      <c r="R44" s="5" t="str">
        <f t="shared" si="9"/>
        <v/>
      </c>
    </row>
    <row r="45" spans="1:18" x14ac:dyDescent="0.35">
      <c r="A45" s="136"/>
      <c r="B45" s="2">
        <f t="shared" si="4"/>
        <v>8</v>
      </c>
      <c r="C45" s="5" t="str">
        <f t="shared" ref="C45:R45" si="10">IF(C17="","",C17/C$9*100)</f>
        <v/>
      </c>
      <c r="D45" s="5" t="str">
        <f t="shared" si="10"/>
        <v/>
      </c>
      <c r="E45" s="5" t="str">
        <f t="shared" si="10"/>
        <v/>
      </c>
      <c r="F45" s="5" t="str">
        <f t="shared" si="10"/>
        <v/>
      </c>
      <c r="G45" s="5" t="str">
        <f t="shared" si="10"/>
        <v/>
      </c>
      <c r="H45" s="5" t="str">
        <f t="shared" si="10"/>
        <v/>
      </c>
      <c r="I45" s="5" t="str">
        <f t="shared" si="10"/>
        <v/>
      </c>
      <c r="J45" s="5" t="str">
        <f t="shared" si="10"/>
        <v/>
      </c>
      <c r="K45" s="5" t="str">
        <f t="shared" si="10"/>
        <v/>
      </c>
      <c r="L45" s="5" t="str">
        <f t="shared" si="10"/>
        <v/>
      </c>
      <c r="M45" s="5" t="str">
        <f t="shared" si="10"/>
        <v/>
      </c>
      <c r="N45" s="5" t="str">
        <f t="shared" si="10"/>
        <v/>
      </c>
      <c r="O45" s="5" t="str">
        <f t="shared" si="10"/>
        <v/>
      </c>
      <c r="P45" s="5" t="str">
        <f t="shared" si="10"/>
        <v/>
      </c>
      <c r="Q45" s="5" t="str">
        <f t="shared" si="10"/>
        <v/>
      </c>
      <c r="R45" s="5" t="str">
        <f t="shared" si="10"/>
        <v/>
      </c>
    </row>
    <row r="46" spans="1:18" x14ac:dyDescent="0.35">
      <c r="A46" s="136"/>
      <c r="B46" s="2">
        <f t="shared" si="4"/>
        <v>9</v>
      </c>
      <c r="C46" s="5" t="str">
        <f t="shared" ref="C46:R46" si="11">IF(C18="","",C18/C$9*100)</f>
        <v/>
      </c>
      <c r="D46" s="5" t="str">
        <f t="shared" si="11"/>
        <v/>
      </c>
      <c r="E46" s="5" t="str">
        <f t="shared" si="11"/>
        <v/>
      </c>
      <c r="F46" s="5" t="str">
        <f t="shared" si="11"/>
        <v/>
      </c>
      <c r="G46" s="5" t="str">
        <f t="shared" si="11"/>
        <v/>
      </c>
      <c r="H46" s="5" t="str">
        <f t="shared" si="11"/>
        <v/>
      </c>
      <c r="I46" s="5" t="str">
        <f t="shared" si="11"/>
        <v/>
      </c>
      <c r="J46" s="5" t="str">
        <f t="shared" si="11"/>
        <v/>
      </c>
      <c r="K46" s="5" t="str">
        <f t="shared" si="11"/>
        <v/>
      </c>
      <c r="L46" s="5" t="str">
        <f t="shared" si="11"/>
        <v/>
      </c>
      <c r="M46" s="5" t="str">
        <f t="shared" si="11"/>
        <v/>
      </c>
      <c r="N46" s="5" t="str">
        <f t="shared" si="11"/>
        <v/>
      </c>
      <c r="O46" s="5" t="str">
        <f t="shared" si="11"/>
        <v/>
      </c>
      <c r="P46" s="5" t="str">
        <f t="shared" si="11"/>
        <v/>
      </c>
      <c r="Q46" s="5" t="str">
        <f t="shared" si="11"/>
        <v/>
      </c>
      <c r="R46" s="5" t="str">
        <f t="shared" si="11"/>
        <v/>
      </c>
    </row>
    <row r="47" spans="1:18" x14ac:dyDescent="0.35">
      <c r="A47" s="136"/>
      <c r="B47" s="2">
        <f t="shared" si="4"/>
        <v>10</v>
      </c>
      <c r="C47" s="5" t="str">
        <f t="shared" ref="C47:R47" si="12">IF(C19="","",C19/C$9*100)</f>
        <v/>
      </c>
      <c r="D47" s="5" t="str">
        <f t="shared" si="12"/>
        <v/>
      </c>
      <c r="E47" s="5" t="str">
        <f t="shared" si="12"/>
        <v/>
      </c>
      <c r="F47" s="5" t="str">
        <f t="shared" si="12"/>
        <v/>
      </c>
      <c r="G47" s="5" t="str">
        <f t="shared" si="12"/>
        <v/>
      </c>
      <c r="H47" s="5" t="str">
        <f t="shared" si="12"/>
        <v/>
      </c>
      <c r="I47" s="5" t="str">
        <f t="shared" si="12"/>
        <v/>
      </c>
      <c r="J47" s="5" t="str">
        <f t="shared" si="12"/>
        <v/>
      </c>
      <c r="K47" s="5" t="str">
        <f t="shared" si="12"/>
        <v/>
      </c>
      <c r="L47" s="5" t="str">
        <f t="shared" si="12"/>
        <v/>
      </c>
      <c r="M47" s="5" t="str">
        <f t="shared" si="12"/>
        <v/>
      </c>
      <c r="N47" s="5" t="str">
        <f t="shared" si="12"/>
        <v/>
      </c>
      <c r="O47" s="5" t="str">
        <f t="shared" si="12"/>
        <v/>
      </c>
      <c r="P47" s="5" t="str">
        <f t="shared" si="12"/>
        <v/>
      </c>
      <c r="Q47" s="5" t="str">
        <f t="shared" si="12"/>
        <v/>
      </c>
      <c r="R47" s="5" t="str">
        <f t="shared" si="12"/>
        <v/>
      </c>
    </row>
    <row r="48" spans="1:18" x14ac:dyDescent="0.35">
      <c r="A48" s="136"/>
      <c r="B48" s="2">
        <f t="shared" si="4"/>
        <v>11</v>
      </c>
      <c r="C48" s="5" t="str">
        <f t="shared" ref="C48:R48" si="13">IF(C20="","",C20/C$9*100)</f>
        <v/>
      </c>
      <c r="D48" s="5" t="str">
        <f t="shared" si="13"/>
        <v/>
      </c>
      <c r="E48" s="5" t="str">
        <f t="shared" si="13"/>
        <v/>
      </c>
      <c r="F48" s="5" t="str">
        <f t="shared" si="13"/>
        <v/>
      </c>
      <c r="G48" s="5" t="str">
        <f t="shared" si="13"/>
        <v/>
      </c>
      <c r="H48" s="5" t="str">
        <f t="shared" si="13"/>
        <v/>
      </c>
      <c r="I48" s="5" t="str">
        <f t="shared" si="13"/>
        <v/>
      </c>
      <c r="J48" s="5" t="str">
        <f t="shared" si="13"/>
        <v/>
      </c>
      <c r="K48" s="5" t="str">
        <f t="shared" si="13"/>
        <v/>
      </c>
      <c r="L48" s="5" t="str">
        <f t="shared" si="13"/>
        <v/>
      </c>
      <c r="M48" s="5" t="str">
        <f t="shared" si="13"/>
        <v/>
      </c>
      <c r="N48" s="5" t="str">
        <f t="shared" si="13"/>
        <v/>
      </c>
      <c r="O48" s="5" t="str">
        <f t="shared" si="13"/>
        <v/>
      </c>
      <c r="P48" s="5" t="str">
        <f t="shared" si="13"/>
        <v/>
      </c>
      <c r="Q48" s="5" t="str">
        <f t="shared" si="13"/>
        <v/>
      </c>
      <c r="R48" s="5" t="str">
        <f t="shared" si="13"/>
        <v/>
      </c>
    </row>
    <row r="49" spans="1:18" x14ac:dyDescent="0.35">
      <c r="A49" s="136"/>
      <c r="B49" s="2">
        <f t="shared" si="4"/>
        <v>12</v>
      </c>
      <c r="C49" s="5" t="str">
        <f t="shared" ref="C49:R49" si="14">IF(C21="","",C21/C$9*100)</f>
        <v/>
      </c>
      <c r="D49" s="5" t="str">
        <f t="shared" si="14"/>
        <v/>
      </c>
      <c r="E49" s="5" t="str">
        <f t="shared" si="14"/>
        <v/>
      </c>
      <c r="F49" s="5" t="str">
        <f t="shared" si="14"/>
        <v/>
      </c>
      <c r="G49" s="5" t="str">
        <f t="shared" si="14"/>
        <v/>
      </c>
      <c r="H49" s="5" t="str">
        <f t="shared" si="14"/>
        <v/>
      </c>
      <c r="I49" s="5" t="str">
        <f t="shared" si="14"/>
        <v/>
      </c>
      <c r="J49" s="5" t="str">
        <f t="shared" si="14"/>
        <v/>
      </c>
      <c r="K49" s="5" t="str">
        <f t="shared" si="14"/>
        <v/>
      </c>
      <c r="L49" s="5" t="str">
        <f t="shared" si="14"/>
        <v/>
      </c>
      <c r="M49" s="5" t="str">
        <f t="shared" si="14"/>
        <v/>
      </c>
      <c r="N49" s="5" t="str">
        <f t="shared" si="14"/>
        <v/>
      </c>
      <c r="O49" s="5" t="str">
        <f t="shared" si="14"/>
        <v/>
      </c>
      <c r="P49" s="5" t="str">
        <f t="shared" si="14"/>
        <v/>
      </c>
      <c r="Q49" s="5" t="str">
        <f t="shared" si="14"/>
        <v/>
      </c>
      <c r="R49" s="5" t="str">
        <f t="shared" si="14"/>
        <v/>
      </c>
    </row>
    <row r="50" spans="1:18" x14ac:dyDescent="0.35">
      <c r="A50" s="136"/>
      <c r="B50" s="2">
        <f t="shared" si="4"/>
        <v>13</v>
      </c>
      <c r="C50" s="5" t="str">
        <f t="shared" ref="C50:R50" si="15">IF(C22="","",C22/C$9*100)</f>
        <v/>
      </c>
      <c r="D50" s="5" t="str">
        <f t="shared" si="15"/>
        <v/>
      </c>
      <c r="E50" s="5" t="str">
        <f t="shared" si="15"/>
        <v/>
      </c>
      <c r="F50" s="5" t="str">
        <f t="shared" si="15"/>
        <v/>
      </c>
      <c r="G50" s="5" t="str">
        <f t="shared" si="15"/>
        <v/>
      </c>
      <c r="H50" s="5" t="str">
        <f t="shared" si="15"/>
        <v/>
      </c>
      <c r="I50" s="5" t="str">
        <f t="shared" si="15"/>
        <v/>
      </c>
      <c r="J50" s="5" t="str">
        <f t="shared" si="15"/>
        <v/>
      </c>
      <c r="K50" s="5" t="str">
        <f t="shared" si="15"/>
        <v/>
      </c>
      <c r="L50" s="5" t="str">
        <f t="shared" si="15"/>
        <v/>
      </c>
      <c r="M50" s="5" t="str">
        <f t="shared" si="15"/>
        <v/>
      </c>
      <c r="N50" s="5" t="str">
        <f t="shared" si="15"/>
        <v/>
      </c>
      <c r="O50" s="5" t="str">
        <f t="shared" si="15"/>
        <v/>
      </c>
      <c r="P50" s="5" t="str">
        <f t="shared" si="15"/>
        <v/>
      </c>
      <c r="Q50" s="5" t="str">
        <f t="shared" si="15"/>
        <v/>
      </c>
      <c r="R50" s="5" t="str">
        <f t="shared" si="15"/>
        <v/>
      </c>
    </row>
    <row r="51" spans="1:18" x14ac:dyDescent="0.35">
      <c r="A51" s="136"/>
      <c r="B51" s="2">
        <f t="shared" si="4"/>
        <v>14</v>
      </c>
      <c r="C51" s="5" t="str">
        <f t="shared" ref="C51:R51" si="16">IF(C23="","",C23/C$9*100)</f>
        <v/>
      </c>
      <c r="D51" s="5" t="str">
        <f t="shared" si="16"/>
        <v/>
      </c>
      <c r="E51" s="5" t="str">
        <f t="shared" si="16"/>
        <v/>
      </c>
      <c r="F51" s="5" t="str">
        <f t="shared" si="16"/>
        <v/>
      </c>
      <c r="G51" s="5" t="str">
        <f t="shared" si="16"/>
        <v/>
      </c>
      <c r="H51" s="5" t="str">
        <f t="shared" si="16"/>
        <v/>
      </c>
      <c r="I51" s="5" t="str">
        <f t="shared" si="16"/>
        <v/>
      </c>
      <c r="J51" s="5" t="str">
        <f t="shared" si="16"/>
        <v/>
      </c>
      <c r="K51" s="5" t="str">
        <f t="shared" si="16"/>
        <v/>
      </c>
      <c r="L51" s="5" t="str">
        <f t="shared" si="16"/>
        <v/>
      </c>
      <c r="M51" s="5" t="str">
        <f t="shared" si="16"/>
        <v/>
      </c>
      <c r="N51" s="5" t="str">
        <f t="shared" si="16"/>
        <v/>
      </c>
      <c r="O51" s="5" t="str">
        <f t="shared" si="16"/>
        <v/>
      </c>
      <c r="P51" s="5" t="str">
        <f t="shared" si="16"/>
        <v/>
      </c>
      <c r="Q51" s="5" t="str">
        <f t="shared" si="16"/>
        <v/>
      </c>
      <c r="R51" s="5" t="str">
        <f t="shared" si="16"/>
        <v/>
      </c>
    </row>
    <row r="52" spans="1:18" x14ac:dyDescent="0.35">
      <c r="A52" s="136"/>
      <c r="B52" s="2">
        <f t="shared" si="4"/>
        <v>15</v>
      </c>
      <c r="C52" s="5" t="str">
        <f t="shared" ref="C52:R52" si="17">IF(C24="","",C24/C$9*100)</f>
        <v/>
      </c>
      <c r="D52" s="5" t="str">
        <f t="shared" si="17"/>
        <v/>
      </c>
      <c r="E52" s="5" t="str">
        <f t="shared" si="17"/>
        <v/>
      </c>
      <c r="F52" s="5" t="str">
        <f t="shared" si="17"/>
        <v/>
      </c>
      <c r="G52" s="5" t="str">
        <f t="shared" si="17"/>
        <v/>
      </c>
      <c r="H52" s="5" t="str">
        <f t="shared" si="17"/>
        <v/>
      </c>
      <c r="I52" s="5" t="str">
        <f t="shared" si="17"/>
        <v/>
      </c>
      <c r="J52" s="5" t="str">
        <f t="shared" si="17"/>
        <v/>
      </c>
      <c r="K52" s="5" t="str">
        <f t="shared" si="17"/>
        <v/>
      </c>
      <c r="L52" s="5" t="str">
        <f t="shared" si="17"/>
        <v/>
      </c>
      <c r="M52" s="5" t="str">
        <f t="shared" si="17"/>
        <v/>
      </c>
      <c r="N52" s="5" t="str">
        <f t="shared" si="17"/>
        <v/>
      </c>
      <c r="O52" s="5" t="str">
        <f t="shared" si="17"/>
        <v/>
      </c>
      <c r="P52" s="5" t="str">
        <f t="shared" si="17"/>
        <v/>
      </c>
      <c r="Q52" s="5" t="str">
        <f t="shared" si="17"/>
        <v/>
      </c>
      <c r="R52" s="5" t="str">
        <f t="shared" si="17"/>
        <v/>
      </c>
    </row>
    <row r="53" spans="1:18" x14ac:dyDescent="0.35">
      <c r="A53" s="136"/>
      <c r="B53" s="2">
        <f t="shared" si="4"/>
        <v>16</v>
      </c>
      <c r="C53" s="5" t="str">
        <f t="shared" ref="C53:R53" si="18">IF(C25="","",C25/C$9*100)</f>
        <v/>
      </c>
      <c r="D53" s="5" t="str">
        <f t="shared" si="18"/>
        <v/>
      </c>
      <c r="E53" s="5" t="str">
        <f t="shared" si="18"/>
        <v/>
      </c>
      <c r="F53" s="5" t="str">
        <f t="shared" si="18"/>
        <v/>
      </c>
      <c r="G53" s="5" t="str">
        <f t="shared" si="18"/>
        <v/>
      </c>
      <c r="H53" s="5" t="str">
        <f t="shared" si="18"/>
        <v/>
      </c>
      <c r="I53" s="5" t="str">
        <f t="shared" si="18"/>
        <v/>
      </c>
      <c r="J53" s="5" t="str">
        <f t="shared" si="18"/>
        <v/>
      </c>
      <c r="K53" s="5" t="str">
        <f t="shared" si="18"/>
        <v/>
      </c>
      <c r="L53" s="5" t="str">
        <f t="shared" si="18"/>
        <v/>
      </c>
      <c r="M53" s="5" t="str">
        <f t="shared" si="18"/>
        <v/>
      </c>
      <c r="N53" s="5" t="str">
        <f t="shared" si="18"/>
        <v/>
      </c>
      <c r="O53" s="5" t="str">
        <f t="shared" si="18"/>
        <v/>
      </c>
      <c r="P53" s="5" t="str">
        <f t="shared" si="18"/>
        <v/>
      </c>
      <c r="Q53" s="5" t="str">
        <f t="shared" si="18"/>
        <v/>
      </c>
      <c r="R53" s="5" t="str">
        <f t="shared" si="18"/>
        <v/>
      </c>
    </row>
    <row r="54" spans="1:18" x14ac:dyDescent="0.35">
      <c r="A54" s="136"/>
      <c r="B54" s="2">
        <f t="shared" si="4"/>
        <v>17</v>
      </c>
      <c r="C54" s="5" t="str">
        <f t="shared" ref="C54:R54" si="19">IF(C26="","",C26/C$9*100)</f>
        <v/>
      </c>
      <c r="D54" s="5" t="str">
        <f t="shared" si="19"/>
        <v/>
      </c>
      <c r="E54" s="5" t="str">
        <f t="shared" si="19"/>
        <v/>
      </c>
      <c r="F54" s="5" t="str">
        <f t="shared" si="19"/>
        <v/>
      </c>
      <c r="G54" s="5" t="str">
        <f t="shared" si="19"/>
        <v/>
      </c>
      <c r="H54" s="5" t="str">
        <f t="shared" si="19"/>
        <v/>
      </c>
      <c r="I54" s="5" t="str">
        <f t="shared" si="19"/>
        <v/>
      </c>
      <c r="J54" s="5" t="str">
        <f t="shared" si="19"/>
        <v/>
      </c>
      <c r="K54" s="5" t="str">
        <f t="shared" si="19"/>
        <v/>
      </c>
      <c r="L54" s="5" t="str">
        <f t="shared" si="19"/>
        <v/>
      </c>
      <c r="M54" s="5" t="str">
        <f t="shared" si="19"/>
        <v/>
      </c>
      <c r="N54" s="5" t="str">
        <f t="shared" si="19"/>
        <v/>
      </c>
      <c r="O54" s="5" t="str">
        <f t="shared" si="19"/>
        <v/>
      </c>
      <c r="P54" s="5" t="str">
        <f t="shared" si="19"/>
        <v/>
      </c>
      <c r="Q54" s="5" t="str">
        <f t="shared" si="19"/>
        <v/>
      </c>
      <c r="R54" s="5" t="str">
        <f t="shared" si="19"/>
        <v/>
      </c>
    </row>
    <row r="55" spans="1:18" x14ac:dyDescent="0.35">
      <c r="A55" s="136"/>
      <c r="B55" s="2">
        <f t="shared" si="4"/>
        <v>18</v>
      </c>
      <c r="C55" s="5" t="str">
        <f t="shared" ref="C55:R55" si="20">IF(C27="","",C27/C$9*100)</f>
        <v/>
      </c>
      <c r="D55" s="5" t="str">
        <f t="shared" si="20"/>
        <v/>
      </c>
      <c r="E55" s="5" t="str">
        <f t="shared" si="20"/>
        <v/>
      </c>
      <c r="F55" s="5" t="str">
        <f t="shared" si="20"/>
        <v/>
      </c>
      <c r="G55" s="5" t="str">
        <f t="shared" si="20"/>
        <v/>
      </c>
      <c r="H55" s="5" t="str">
        <f t="shared" si="20"/>
        <v/>
      </c>
      <c r="I55" s="5" t="str">
        <f t="shared" si="20"/>
        <v/>
      </c>
      <c r="J55" s="5" t="str">
        <f t="shared" si="20"/>
        <v/>
      </c>
      <c r="K55" s="5" t="str">
        <f t="shared" si="20"/>
        <v/>
      </c>
      <c r="L55" s="5" t="str">
        <f t="shared" si="20"/>
        <v/>
      </c>
      <c r="M55" s="5" t="str">
        <f t="shared" si="20"/>
        <v/>
      </c>
      <c r="N55" s="5" t="str">
        <f t="shared" si="20"/>
        <v/>
      </c>
      <c r="O55" s="5" t="str">
        <f t="shared" si="20"/>
        <v/>
      </c>
      <c r="P55" s="5" t="str">
        <f t="shared" si="20"/>
        <v/>
      </c>
      <c r="Q55" s="5" t="str">
        <f t="shared" si="20"/>
        <v/>
      </c>
      <c r="R55" s="5" t="str">
        <f t="shared" si="20"/>
        <v/>
      </c>
    </row>
    <row r="56" spans="1:18" x14ac:dyDescent="0.35">
      <c r="A56" s="136"/>
      <c r="B56" s="2">
        <f t="shared" si="4"/>
        <v>19</v>
      </c>
      <c r="C56" s="5" t="str">
        <f t="shared" ref="C56:R56" si="21">IF(C28="","",C28/C$9*100)</f>
        <v/>
      </c>
      <c r="D56" s="5" t="str">
        <f t="shared" si="21"/>
        <v/>
      </c>
      <c r="E56" s="5" t="str">
        <f t="shared" si="21"/>
        <v/>
      </c>
      <c r="F56" s="5" t="str">
        <f t="shared" si="21"/>
        <v/>
      </c>
      <c r="G56" s="5" t="str">
        <f t="shared" si="21"/>
        <v/>
      </c>
      <c r="H56" s="5" t="str">
        <f t="shared" si="21"/>
        <v/>
      </c>
      <c r="I56" s="5" t="str">
        <f t="shared" si="21"/>
        <v/>
      </c>
      <c r="J56" s="5" t="str">
        <f t="shared" si="21"/>
        <v/>
      </c>
      <c r="K56" s="5" t="str">
        <f t="shared" si="21"/>
        <v/>
      </c>
      <c r="L56" s="5" t="str">
        <f t="shared" si="21"/>
        <v/>
      </c>
      <c r="M56" s="5" t="str">
        <f t="shared" si="21"/>
        <v/>
      </c>
      <c r="N56" s="5" t="str">
        <f t="shared" si="21"/>
        <v/>
      </c>
      <c r="O56" s="5" t="str">
        <f t="shared" si="21"/>
        <v/>
      </c>
      <c r="P56" s="5" t="str">
        <f t="shared" si="21"/>
        <v/>
      </c>
      <c r="Q56" s="5" t="str">
        <f t="shared" si="21"/>
        <v/>
      </c>
      <c r="R56" s="5" t="str">
        <f t="shared" si="21"/>
        <v/>
      </c>
    </row>
    <row r="57" spans="1:18" x14ac:dyDescent="0.35">
      <c r="A57" s="136"/>
      <c r="B57" s="2">
        <f t="shared" si="4"/>
        <v>20</v>
      </c>
      <c r="C57" s="5" t="str">
        <f t="shared" ref="C57:R57" si="22">IF(C29="","",C29/C$9*100)</f>
        <v/>
      </c>
      <c r="D57" s="5" t="str">
        <f t="shared" si="22"/>
        <v/>
      </c>
      <c r="E57" s="5" t="str">
        <f t="shared" si="22"/>
        <v/>
      </c>
      <c r="F57" s="5" t="str">
        <f t="shared" si="22"/>
        <v/>
      </c>
      <c r="G57" s="5" t="str">
        <f t="shared" si="22"/>
        <v/>
      </c>
      <c r="H57" s="5" t="str">
        <f t="shared" si="22"/>
        <v/>
      </c>
      <c r="I57" s="5" t="str">
        <f t="shared" si="22"/>
        <v/>
      </c>
      <c r="J57" s="5" t="str">
        <f t="shared" si="22"/>
        <v/>
      </c>
      <c r="K57" s="5" t="str">
        <f t="shared" si="22"/>
        <v/>
      </c>
      <c r="L57" s="5" t="str">
        <f t="shared" si="22"/>
        <v/>
      </c>
      <c r="M57" s="5" t="str">
        <f t="shared" si="22"/>
        <v/>
      </c>
      <c r="N57" s="5" t="str">
        <f t="shared" si="22"/>
        <v/>
      </c>
      <c r="O57" s="5" t="str">
        <f t="shared" si="22"/>
        <v/>
      </c>
      <c r="P57" s="5" t="str">
        <f t="shared" si="22"/>
        <v/>
      </c>
      <c r="Q57" s="5" t="str">
        <f t="shared" si="22"/>
        <v/>
      </c>
      <c r="R57" s="5" t="str">
        <f t="shared" si="22"/>
        <v/>
      </c>
    </row>
    <row r="58" spans="1:18" x14ac:dyDescent="0.3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</sheetData>
  <sheetProtection sheet="1" objects="1" scenarios="1"/>
  <mergeCells count="5">
    <mergeCell ref="A9:A29"/>
    <mergeCell ref="A37:A57"/>
    <mergeCell ref="L3:S3"/>
    <mergeCell ref="C7:R7"/>
    <mergeCell ref="C35:R35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C9:R29" xr:uid="{00000000-0002-0000-0600-000000000000}">
      <formula1>-1000000000000</formula1>
    </dataValidation>
  </dataValidations>
  <hyperlinks>
    <hyperlink ref="L3:S3" location="Indhold!A1" display="Tilbage til hovedmenuen" xr:uid="{00000000-0004-0000-0600-000000000000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8"/>
  <dimension ref="A1:T56"/>
  <sheetViews>
    <sheetView zoomScale="70" zoomScaleNormal="70" workbookViewId="0">
      <selection activeCell="K3" sqref="K3:P3"/>
    </sheetView>
  </sheetViews>
  <sheetFormatPr defaultColWidth="9.1796875" defaultRowHeight="14.5" x14ac:dyDescent="0.35"/>
  <cols>
    <col min="1" max="1" width="13.81640625" style="1" customWidth="1"/>
    <col min="2" max="2" width="9.1796875" style="1"/>
    <col min="3" max="5" width="9.81640625" style="1" bestFit="1" customWidth="1"/>
    <col min="6" max="6" width="9.81640625" style="1" customWidth="1"/>
    <col min="7" max="12" width="9.81640625" style="1" bestFit="1" customWidth="1"/>
    <col min="13" max="13" width="10.81640625" style="1" bestFit="1" customWidth="1"/>
    <col min="14" max="19" width="10.81640625" style="1" customWidth="1"/>
    <col min="20" max="16384" width="9.1796875" style="1"/>
  </cols>
  <sheetData>
    <row r="1" spans="1:20" ht="21" x14ac:dyDescent="0.5">
      <c r="A1" s="17" t="s">
        <v>75</v>
      </c>
    </row>
    <row r="3" spans="1:20" ht="21" x14ac:dyDescent="0.5">
      <c r="K3" s="133" t="s">
        <v>37</v>
      </c>
      <c r="L3" s="133"/>
      <c r="M3" s="133"/>
      <c r="N3" s="133"/>
      <c r="O3" s="133"/>
      <c r="P3" s="133"/>
      <c r="Q3" s="67"/>
      <c r="R3" s="67"/>
    </row>
    <row r="4" spans="1:20" x14ac:dyDescent="0.35">
      <c r="A4" s="1" t="s">
        <v>23</v>
      </c>
    </row>
    <row r="6" spans="1:20" x14ac:dyDescent="0.35">
      <c r="A6" s="1" t="s">
        <v>67</v>
      </c>
      <c r="B6" s="4"/>
    </row>
    <row r="8" spans="1:20" x14ac:dyDescent="0.35">
      <c r="C8" s="135" t="s">
        <v>71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</row>
    <row r="9" spans="1:20" x14ac:dyDescent="0.35">
      <c r="C9" s="2">
        <f>+$B$6</f>
        <v>0</v>
      </c>
      <c r="D9" s="2">
        <f>+C9+1</f>
        <v>1</v>
      </c>
      <c r="E9" s="2">
        <f t="shared" ref="E9:L9" si="0">+D9+1</f>
        <v>2</v>
      </c>
      <c r="F9" s="2">
        <f t="shared" si="0"/>
        <v>3</v>
      </c>
      <c r="G9" s="2">
        <f t="shared" si="0"/>
        <v>4</v>
      </c>
      <c r="H9" s="2">
        <f t="shared" si="0"/>
        <v>5</v>
      </c>
      <c r="I9" s="2">
        <f t="shared" si="0"/>
        <v>6</v>
      </c>
      <c r="J9" s="2">
        <f t="shared" si="0"/>
        <v>7</v>
      </c>
      <c r="K9" s="2">
        <f t="shared" si="0"/>
        <v>8</v>
      </c>
      <c r="L9" s="2">
        <f t="shared" si="0"/>
        <v>9</v>
      </c>
      <c r="M9" s="2">
        <f t="shared" ref="M9" si="1">+L9+1</f>
        <v>10</v>
      </c>
      <c r="N9" s="2">
        <f t="shared" ref="N9" si="2">+M9+1</f>
        <v>11</v>
      </c>
      <c r="O9" s="2">
        <f t="shared" ref="O9" si="3">+N9+1</f>
        <v>12</v>
      </c>
      <c r="P9" s="2">
        <f t="shared" ref="P9" si="4">+O9+1</f>
        <v>13</v>
      </c>
      <c r="Q9" s="2">
        <f t="shared" ref="Q9" si="5">+P9+1</f>
        <v>14</v>
      </c>
      <c r="R9" s="2">
        <f t="shared" ref="R9" si="6">+Q9+1</f>
        <v>15</v>
      </c>
      <c r="S9" s="2">
        <f t="shared" ref="S9" si="7">+R9+1</f>
        <v>16</v>
      </c>
    </row>
    <row r="10" spans="1:20" ht="15" customHeight="1" x14ac:dyDescent="0.35">
      <c r="A10" s="136" t="s">
        <v>21</v>
      </c>
      <c r="B10" s="1" t="s">
        <v>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3"/>
    </row>
    <row r="11" spans="1:20" x14ac:dyDescent="0.35">
      <c r="A11" s="136"/>
      <c r="B11" s="1" t="s">
        <v>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3"/>
    </row>
    <row r="12" spans="1:20" x14ac:dyDescent="0.35">
      <c r="A12" s="136"/>
      <c r="B12" s="1" t="s">
        <v>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3"/>
    </row>
    <row r="13" spans="1:20" x14ac:dyDescent="0.35">
      <c r="A13" s="136"/>
      <c r="B13" s="1" t="s">
        <v>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3"/>
    </row>
    <row r="14" spans="1:20" x14ac:dyDescent="0.35">
      <c r="A14" s="136"/>
      <c r="B14" s="1" t="s">
        <v>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3"/>
    </row>
    <row r="15" spans="1:20" x14ac:dyDescent="0.35">
      <c r="A15" s="136"/>
      <c r="B15" s="1" t="s">
        <v>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3"/>
    </row>
    <row r="16" spans="1:20" x14ac:dyDescent="0.35">
      <c r="A16" s="136"/>
      <c r="B16" s="1" t="s">
        <v>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3"/>
    </row>
    <row r="17" spans="1:20" x14ac:dyDescent="0.35">
      <c r="A17" s="136"/>
      <c r="B17" s="1" t="s">
        <v>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3"/>
    </row>
    <row r="18" spans="1:20" x14ac:dyDescent="0.35">
      <c r="A18" s="136"/>
      <c r="B18" s="1" t="s">
        <v>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3"/>
    </row>
    <row r="19" spans="1:20" x14ac:dyDescent="0.35">
      <c r="A19" s="136"/>
      <c r="B19" s="1" t="s">
        <v>9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3"/>
    </row>
    <row r="20" spans="1:20" x14ac:dyDescent="0.35">
      <c r="A20" s="136"/>
      <c r="B20" s="1" t="s">
        <v>27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3"/>
    </row>
    <row r="21" spans="1:20" x14ac:dyDescent="0.35">
      <c r="A21" s="136"/>
      <c r="B21" s="1" t="s">
        <v>28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3"/>
    </row>
    <row r="22" spans="1:20" x14ac:dyDescent="0.35">
      <c r="A22" s="136"/>
      <c r="B22" s="1" t="s">
        <v>81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3"/>
    </row>
    <row r="23" spans="1:20" x14ac:dyDescent="0.35">
      <c r="A23" s="136"/>
      <c r="B23" s="1" t="s">
        <v>82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3"/>
    </row>
    <row r="24" spans="1:20" x14ac:dyDescent="0.35">
      <c r="A24" s="136"/>
      <c r="B24" s="1" t="s">
        <v>83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3"/>
    </row>
    <row r="25" spans="1:20" x14ac:dyDescent="0.35">
      <c r="A25" s="136"/>
      <c r="B25" s="1" t="s">
        <v>84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3"/>
    </row>
    <row r="26" spans="1:20" x14ac:dyDescent="0.35">
      <c r="A26" s="136"/>
      <c r="B26" s="1" t="s">
        <v>127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3"/>
    </row>
    <row r="27" spans="1:20" x14ac:dyDescent="0.35">
      <c r="A27" s="136"/>
      <c r="B27" s="1" t="s">
        <v>128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3"/>
    </row>
    <row r="28" spans="1:20" x14ac:dyDescent="0.35">
      <c r="A28" s="136"/>
      <c r="B28" s="1" t="s">
        <v>129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3"/>
    </row>
    <row r="29" spans="1:20" x14ac:dyDescent="0.35">
      <c r="A29" s="136"/>
      <c r="B29" s="1" t="s">
        <v>130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3"/>
    </row>
    <row r="33" spans="1:20" x14ac:dyDescent="0.35">
      <c r="A33" s="1" t="s">
        <v>31</v>
      </c>
    </row>
    <row r="35" spans="1:20" x14ac:dyDescent="0.35">
      <c r="C35" s="135" t="s">
        <v>71</v>
      </c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</row>
    <row r="36" spans="1:20" x14ac:dyDescent="0.35">
      <c r="C36" s="2">
        <f>+C9</f>
        <v>0</v>
      </c>
      <c r="D36" s="2">
        <f t="shared" ref="D36:S36" si="8">+D9</f>
        <v>1</v>
      </c>
      <c r="E36" s="2">
        <f t="shared" si="8"/>
        <v>2</v>
      </c>
      <c r="F36" s="2">
        <f t="shared" si="8"/>
        <v>3</v>
      </c>
      <c r="G36" s="2">
        <f t="shared" si="8"/>
        <v>4</v>
      </c>
      <c r="H36" s="2">
        <f t="shared" si="8"/>
        <v>5</v>
      </c>
      <c r="I36" s="2">
        <f t="shared" si="8"/>
        <v>6</v>
      </c>
      <c r="J36" s="2">
        <f t="shared" si="8"/>
        <v>7</v>
      </c>
      <c r="K36" s="2">
        <f t="shared" si="8"/>
        <v>8</v>
      </c>
      <c r="L36" s="2">
        <f t="shared" si="8"/>
        <v>9</v>
      </c>
      <c r="M36" s="2">
        <f t="shared" si="8"/>
        <v>10</v>
      </c>
      <c r="N36" s="2">
        <f t="shared" si="8"/>
        <v>11</v>
      </c>
      <c r="O36" s="2">
        <f t="shared" si="8"/>
        <v>12</v>
      </c>
      <c r="P36" s="2">
        <f t="shared" si="8"/>
        <v>13</v>
      </c>
      <c r="Q36" s="2">
        <f t="shared" si="8"/>
        <v>14</v>
      </c>
      <c r="R36" s="2">
        <f t="shared" si="8"/>
        <v>15</v>
      </c>
      <c r="S36" s="2">
        <f t="shared" si="8"/>
        <v>16</v>
      </c>
    </row>
    <row r="37" spans="1:20" ht="15" customHeight="1" x14ac:dyDescent="0.35">
      <c r="A37" s="136" t="s">
        <v>21</v>
      </c>
      <c r="B37" s="1" t="s">
        <v>0</v>
      </c>
      <c r="C37" s="9" t="s">
        <v>32</v>
      </c>
      <c r="D37" s="5" t="str">
        <f>IF(D10="","",((D10-C10)/C10)*100)</f>
        <v/>
      </c>
      <c r="E37" s="5" t="str">
        <f t="shared" ref="E37:S37" si="9">IF(E10="","",((E10-D10)/D10)*100)</f>
        <v/>
      </c>
      <c r="F37" s="5" t="str">
        <f t="shared" si="9"/>
        <v/>
      </c>
      <c r="G37" s="5" t="str">
        <f t="shared" si="9"/>
        <v/>
      </c>
      <c r="H37" s="5" t="str">
        <f t="shared" si="9"/>
        <v/>
      </c>
      <c r="I37" s="5" t="str">
        <f t="shared" si="9"/>
        <v/>
      </c>
      <c r="J37" s="5" t="str">
        <f t="shared" si="9"/>
        <v/>
      </c>
      <c r="K37" s="5" t="str">
        <f t="shared" si="9"/>
        <v/>
      </c>
      <c r="L37" s="5" t="str">
        <f t="shared" si="9"/>
        <v/>
      </c>
      <c r="M37" s="5" t="str">
        <f t="shared" si="9"/>
        <v/>
      </c>
      <c r="N37" s="5" t="str">
        <f t="shared" si="9"/>
        <v/>
      </c>
      <c r="O37" s="5" t="str">
        <f t="shared" si="9"/>
        <v/>
      </c>
      <c r="P37" s="5" t="str">
        <f t="shared" si="9"/>
        <v/>
      </c>
      <c r="Q37" s="5" t="str">
        <f t="shared" si="9"/>
        <v/>
      </c>
      <c r="R37" s="5" t="str">
        <f t="shared" si="9"/>
        <v/>
      </c>
      <c r="S37" s="5" t="str">
        <f t="shared" si="9"/>
        <v/>
      </c>
      <c r="T37" s="3"/>
    </row>
    <row r="38" spans="1:20" x14ac:dyDescent="0.35">
      <c r="A38" s="136"/>
      <c r="B38" s="1" t="s">
        <v>1</v>
      </c>
      <c r="C38" s="9" t="s">
        <v>32</v>
      </c>
      <c r="D38" s="5" t="str">
        <f t="shared" ref="D38:S38" si="10">IF(D11="","",((D11-C11)/C11)*100)</f>
        <v/>
      </c>
      <c r="E38" s="5" t="str">
        <f t="shared" si="10"/>
        <v/>
      </c>
      <c r="F38" s="5" t="str">
        <f t="shared" si="10"/>
        <v/>
      </c>
      <c r="G38" s="5" t="str">
        <f t="shared" si="10"/>
        <v/>
      </c>
      <c r="H38" s="5" t="str">
        <f t="shared" si="10"/>
        <v/>
      </c>
      <c r="I38" s="5" t="str">
        <f t="shared" si="10"/>
        <v/>
      </c>
      <c r="J38" s="5" t="str">
        <f t="shared" si="10"/>
        <v/>
      </c>
      <c r="K38" s="5" t="str">
        <f t="shared" si="10"/>
        <v/>
      </c>
      <c r="L38" s="5" t="str">
        <f t="shared" si="10"/>
        <v/>
      </c>
      <c r="M38" s="5" t="str">
        <f t="shared" si="10"/>
        <v/>
      </c>
      <c r="N38" s="5" t="str">
        <f t="shared" si="10"/>
        <v/>
      </c>
      <c r="O38" s="5" t="str">
        <f t="shared" si="10"/>
        <v/>
      </c>
      <c r="P38" s="5" t="str">
        <f t="shared" si="10"/>
        <v/>
      </c>
      <c r="Q38" s="5" t="str">
        <f t="shared" si="10"/>
        <v/>
      </c>
      <c r="R38" s="5" t="str">
        <f t="shared" si="10"/>
        <v/>
      </c>
      <c r="S38" s="5" t="str">
        <f t="shared" si="10"/>
        <v/>
      </c>
      <c r="T38" s="3"/>
    </row>
    <row r="39" spans="1:20" x14ac:dyDescent="0.35">
      <c r="A39" s="136"/>
      <c r="B39" s="1" t="s">
        <v>2</v>
      </c>
      <c r="C39" s="9" t="s">
        <v>32</v>
      </c>
      <c r="D39" s="5" t="str">
        <f t="shared" ref="D39:S39" si="11">IF(D12="","",((D12-C12)/C12)*100)</f>
        <v/>
      </c>
      <c r="E39" s="5" t="str">
        <f t="shared" si="11"/>
        <v/>
      </c>
      <c r="F39" s="5" t="str">
        <f t="shared" si="11"/>
        <v/>
      </c>
      <c r="G39" s="5" t="str">
        <f t="shared" si="11"/>
        <v/>
      </c>
      <c r="H39" s="5" t="str">
        <f t="shared" si="11"/>
        <v/>
      </c>
      <c r="I39" s="5" t="str">
        <f t="shared" si="11"/>
        <v/>
      </c>
      <c r="J39" s="5" t="str">
        <f t="shared" si="11"/>
        <v/>
      </c>
      <c r="K39" s="5" t="str">
        <f t="shared" si="11"/>
        <v/>
      </c>
      <c r="L39" s="5" t="str">
        <f t="shared" si="11"/>
        <v/>
      </c>
      <c r="M39" s="5" t="str">
        <f t="shared" si="11"/>
        <v/>
      </c>
      <c r="N39" s="5" t="str">
        <f t="shared" si="11"/>
        <v/>
      </c>
      <c r="O39" s="5" t="str">
        <f t="shared" si="11"/>
        <v/>
      </c>
      <c r="P39" s="5" t="str">
        <f t="shared" si="11"/>
        <v/>
      </c>
      <c r="Q39" s="5" t="str">
        <f t="shared" si="11"/>
        <v/>
      </c>
      <c r="R39" s="5" t="str">
        <f t="shared" si="11"/>
        <v/>
      </c>
      <c r="S39" s="5" t="str">
        <f t="shared" si="11"/>
        <v/>
      </c>
      <c r="T39" s="3"/>
    </row>
    <row r="40" spans="1:20" x14ac:dyDescent="0.35">
      <c r="A40" s="136"/>
      <c r="B40" s="1" t="s">
        <v>3</v>
      </c>
      <c r="C40" s="9" t="s">
        <v>32</v>
      </c>
      <c r="D40" s="5" t="str">
        <f t="shared" ref="D40:S40" si="12">IF(D13="","",((D13-C13)/C13)*100)</f>
        <v/>
      </c>
      <c r="E40" s="5" t="str">
        <f t="shared" si="12"/>
        <v/>
      </c>
      <c r="F40" s="5" t="str">
        <f t="shared" si="12"/>
        <v/>
      </c>
      <c r="G40" s="5" t="str">
        <f t="shared" si="12"/>
        <v/>
      </c>
      <c r="H40" s="5" t="str">
        <f t="shared" si="12"/>
        <v/>
      </c>
      <c r="I40" s="5" t="str">
        <f t="shared" si="12"/>
        <v/>
      </c>
      <c r="J40" s="5" t="str">
        <f t="shared" si="12"/>
        <v/>
      </c>
      <c r="K40" s="5" t="str">
        <f t="shared" si="12"/>
        <v/>
      </c>
      <c r="L40" s="5" t="str">
        <f t="shared" si="12"/>
        <v/>
      </c>
      <c r="M40" s="5" t="str">
        <f t="shared" si="12"/>
        <v/>
      </c>
      <c r="N40" s="5" t="str">
        <f t="shared" si="12"/>
        <v/>
      </c>
      <c r="O40" s="5" t="str">
        <f t="shared" si="12"/>
        <v/>
      </c>
      <c r="P40" s="5" t="str">
        <f t="shared" si="12"/>
        <v/>
      </c>
      <c r="Q40" s="5" t="str">
        <f t="shared" si="12"/>
        <v/>
      </c>
      <c r="R40" s="5" t="str">
        <f t="shared" si="12"/>
        <v/>
      </c>
      <c r="S40" s="5" t="str">
        <f t="shared" si="12"/>
        <v/>
      </c>
      <c r="T40" s="3"/>
    </row>
    <row r="41" spans="1:20" x14ac:dyDescent="0.35">
      <c r="A41" s="136"/>
      <c r="B41" s="1" t="s">
        <v>4</v>
      </c>
      <c r="C41" s="9" t="s">
        <v>32</v>
      </c>
      <c r="D41" s="5" t="str">
        <f t="shared" ref="D41:S41" si="13">IF(D14="","",((D14-C14)/C14)*100)</f>
        <v/>
      </c>
      <c r="E41" s="5" t="str">
        <f t="shared" si="13"/>
        <v/>
      </c>
      <c r="F41" s="5" t="str">
        <f t="shared" si="13"/>
        <v/>
      </c>
      <c r="G41" s="5" t="str">
        <f t="shared" si="13"/>
        <v/>
      </c>
      <c r="H41" s="5" t="str">
        <f t="shared" si="13"/>
        <v/>
      </c>
      <c r="I41" s="5" t="str">
        <f t="shared" si="13"/>
        <v/>
      </c>
      <c r="J41" s="5" t="str">
        <f t="shared" si="13"/>
        <v/>
      </c>
      <c r="K41" s="5" t="str">
        <f t="shared" si="13"/>
        <v/>
      </c>
      <c r="L41" s="5" t="str">
        <f t="shared" si="13"/>
        <v/>
      </c>
      <c r="M41" s="5" t="str">
        <f t="shared" si="13"/>
        <v/>
      </c>
      <c r="N41" s="5" t="str">
        <f t="shared" si="13"/>
        <v/>
      </c>
      <c r="O41" s="5" t="str">
        <f t="shared" si="13"/>
        <v/>
      </c>
      <c r="P41" s="5" t="str">
        <f t="shared" si="13"/>
        <v/>
      </c>
      <c r="Q41" s="5" t="str">
        <f t="shared" si="13"/>
        <v/>
      </c>
      <c r="R41" s="5" t="str">
        <f t="shared" si="13"/>
        <v/>
      </c>
      <c r="S41" s="5" t="str">
        <f t="shared" si="13"/>
        <v/>
      </c>
      <c r="T41" s="3"/>
    </row>
    <row r="42" spans="1:20" x14ac:dyDescent="0.35">
      <c r="A42" s="136"/>
      <c r="B42" s="1" t="s">
        <v>5</v>
      </c>
      <c r="C42" s="9" t="s">
        <v>32</v>
      </c>
      <c r="D42" s="5" t="str">
        <f t="shared" ref="D42:S42" si="14">IF(D15="","",((D15-C15)/C15)*100)</f>
        <v/>
      </c>
      <c r="E42" s="5" t="str">
        <f t="shared" si="14"/>
        <v/>
      </c>
      <c r="F42" s="5" t="str">
        <f t="shared" si="14"/>
        <v/>
      </c>
      <c r="G42" s="5" t="str">
        <f t="shared" si="14"/>
        <v/>
      </c>
      <c r="H42" s="5" t="str">
        <f t="shared" si="14"/>
        <v/>
      </c>
      <c r="I42" s="5" t="str">
        <f t="shared" si="14"/>
        <v/>
      </c>
      <c r="J42" s="5" t="str">
        <f t="shared" si="14"/>
        <v/>
      </c>
      <c r="K42" s="5" t="str">
        <f t="shared" si="14"/>
        <v/>
      </c>
      <c r="L42" s="5" t="str">
        <f t="shared" si="14"/>
        <v/>
      </c>
      <c r="M42" s="5" t="str">
        <f t="shared" si="14"/>
        <v/>
      </c>
      <c r="N42" s="5" t="str">
        <f t="shared" si="14"/>
        <v/>
      </c>
      <c r="O42" s="5" t="str">
        <f t="shared" si="14"/>
        <v/>
      </c>
      <c r="P42" s="5" t="str">
        <f t="shared" si="14"/>
        <v/>
      </c>
      <c r="Q42" s="5" t="str">
        <f t="shared" si="14"/>
        <v/>
      </c>
      <c r="R42" s="5" t="str">
        <f t="shared" si="14"/>
        <v/>
      </c>
      <c r="S42" s="5" t="str">
        <f t="shared" si="14"/>
        <v/>
      </c>
      <c r="T42" s="3"/>
    </row>
    <row r="43" spans="1:20" x14ac:dyDescent="0.35">
      <c r="A43" s="136"/>
      <c r="B43" s="1" t="s">
        <v>6</v>
      </c>
      <c r="C43" s="9" t="s">
        <v>32</v>
      </c>
      <c r="D43" s="5" t="str">
        <f t="shared" ref="D43:S43" si="15">IF(D16="","",((D16-C16)/C16)*100)</f>
        <v/>
      </c>
      <c r="E43" s="5" t="str">
        <f t="shared" si="15"/>
        <v/>
      </c>
      <c r="F43" s="5" t="str">
        <f t="shared" si="15"/>
        <v/>
      </c>
      <c r="G43" s="5" t="str">
        <f t="shared" si="15"/>
        <v/>
      </c>
      <c r="H43" s="5" t="str">
        <f t="shared" si="15"/>
        <v/>
      </c>
      <c r="I43" s="5" t="str">
        <f t="shared" si="15"/>
        <v/>
      </c>
      <c r="J43" s="5" t="str">
        <f t="shared" si="15"/>
        <v/>
      </c>
      <c r="K43" s="5" t="str">
        <f t="shared" si="15"/>
        <v/>
      </c>
      <c r="L43" s="5" t="str">
        <f t="shared" si="15"/>
        <v/>
      </c>
      <c r="M43" s="5" t="str">
        <f t="shared" si="15"/>
        <v/>
      </c>
      <c r="N43" s="5" t="str">
        <f t="shared" si="15"/>
        <v/>
      </c>
      <c r="O43" s="5" t="str">
        <f t="shared" si="15"/>
        <v/>
      </c>
      <c r="P43" s="5" t="str">
        <f t="shared" si="15"/>
        <v/>
      </c>
      <c r="Q43" s="5" t="str">
        <f t="shared" si="15"/>
        <v/>
      </c>
      <c r="R43" s="5" t="str">
        <f t="shared" si="15"/>
        <v/>
      </c>
      <c r="S43" s="5" t="str">
        <f t="shared" si="15"/>
        <v/>
      </c>
      <c r="T43" s="3"/>
    </row>
    <row r="44" spans="1:20" x14ac:dyDescent="0.35">
      <c r="A44" s="136"/>
      <c r="B44" s="1" t="s">
        <v>7</v>
      </c>
      <c r="C44" s="9" t="s">
        <v>32</v>
      </c>
      <c r="D44" s="5" t="str">
        <f t="shared" ref="D44:S44" si="16">IF(D17="","",((D17-C17)/C17)*100)</f>
        <v/>
      </c>
      <c r="E44" s="5" t="str">
        <f t="shared" si="16"/>
        <v/>
      </c>
      <c r="F44" s="5" t="str">
        <f t="shared" si="16"/>
        <v/>
      </c>
      <c r="G44" s="5" t="str">
        <f t="shared" si="16"/>
        <v/>
      </c>
      <c r="H44" s="5" t="str">
        <f t="shared" si="16"/>
        <v/>
      </c>
      <c r="I44" s="5" t="str">
        <f t="shared" si="16"/>
        <v/>
      </c>
      <c r="J44" s="5" t="str">
        <f t="shared" si="16"/>
        <v/>
      </c>
      <c r="K44" s="5" t="str">
        <f t="shared" si="16"/>
        <v/>
      </c>
      <c r="L44" s="5" t="str">
        <f t="shared" si="16"/>
        <v/>
      </c>
      <c r="M44" s="5" t="str">
        <f t="shared" si="16"/>
        <v/>
      </c>
      <c r="N44" s="5" t="str">
        <f t="shared" si="16"/>
        <v/>
      </c>
      <c r="O44" s="5" t="str">
        <f t="shared" si="16"/>
        <v/>
      </c>
      <c r="P44" s="5" t="str">
        <f t="shared" si="16"/>
        <v/>
      </c>
      <c r="Q44" s="5" t="str">
        <f t="shared" si="16"/>
        <v/>
      </c>
      <c r="R44" s="5" t="str">
        <f t="shared" si="16"/>
        <v/>
      </c>
      <c r="S44" s="5" t="str">
        <f t="shared" si="16"/>
        <v/>
      </c>
      <c r="T44" s="3"/>
    </row>
    <row r="45" spans="1:20" x14ac:dyDescent="0.35">
      <c r="A45" s="136"/>
      <c r="B45" s="1" t="s">
        <v>8</v>
      </c>
      <c r="C45" s="9" t="s">
        <v>32</v>
      </c>
      <c r="D45" s="5" t="str">
        <f t="shared" ref="D45:S45" si="17">IF(D18="","",((D18-C18)/C18)*100)</f>
        <v/>
      </c>
      <c r="E45" s="5" t="str">
        <f t="shared" si="17"/>
        <v/>
      </c>
      <c r="F45" s="5" t="str">
        <f t="shared" si="17"/>
        <v/>
      </c>
      <c r="G45" s="5" t="str">
        <f t="shared" si="17"/>
        <v/>
      </c>
      <c r="H45" s="5" t="str">
        <f t="shared" si="17"/>
        <v/>
      </c>
      <c r="I45" s="5" t="str">
        <f t="shared" si="17"/>
        <v/>
      </c>
      <c r="J45" s="5" t="str">
        <f t="shared" si="17"/>
        <v/>
      </c>
      <c r="K45" s="5" t="str">
        <f t="shared" si="17"/>
        <v/>
      </c>
      <c r="L45" s="5" t="str">
        <f t="shared" si="17"/>
        <v/>
      </c>
      <c r="M45" s="5" t="str">
        <f t="shared" si="17"/>
        <v/>
      </c>
      <c r="N45" s="5" t="str">
        <f t="shared" si="17"/>
        <v/>
      </c>
      <c r="O45" s="5" t="str">
        <f t="shared" si="17"/>
        <v/>
      </c>
      <c r="P45" s="5" t="str">
        <f t="shared" si="17"/>
        <v/>
      </c>
      <c r="Q45" s="5" t="str">
        <f t="shared" si="17"/>
        <v/>
      </c>
      <c r="R45" s="5" t="str">
        <f t="shared" si="17"/>
        <v/>
      </c>
      <c r="S45" s="5" t="str">
        <f t="shared" si="17"/>
        <v/>
      </c>
      <c r="T45" s="3"/>
    </row>
    <row r="46" spans="1:20" x14ac:dyDescent="0.35">
      <c r="A46" s="136"/>
      <c r="B46" s="1" t="s">
        <v>9</v>
      </c>
      <c r="C46" s="9" t="s">
        <v>32</v>
      </c>
      <c r="D46" s="5" t="str">
        <f t="shared" ref="D46:S46" si="18">IF(D19="","",((D19-C19)/C19)*100)</f>
        <v/>
      </c>
      <c r="E46" s="5" t="str">
        <f t="shared" si="18"/>
        <v/>
      </c>
      <c r="F46" s="5" t="str">
        <f t="shared" si="18"/>
        <v/>
      </c>
      <c r="G46" s="5" t="str">
        <f t="shared" si="18"/>
        <v/>
      </c>
      <c r="H46" s="5" t="str">
        <f t="shared" si="18"/>
        <v/>
      </c>
      <c r="I46" s="5" t="str">
        <f t="shared" si="18"/>
        <v/>
      </c>
      <c r="J46" s="5" t="str">
        <f t="shared" si="18"/>
        <v/>
      </c>
      <c r="K46" s="5" t="str">
        <f t="shared" si="18"/>
        <v/>
      </c>
      <c r="L46" s="5" t="str">
        <f t="shared" si="18"/>
        <v/>
      </c>
      <c r="M46" s="5" t="str">
        <f t="shared" si="18"/>
        <v/>
      </c>
      <c r="N46" s="5" t="str">
        <f t="shared" si="18"/>
        <v/>
      </c>
      <c r="O46" s="5" t="str">
        <f t="shared" si="18"/>
        <v/>
      </c>
      <c r="P46" s="5" t="str">
        <f t="shared" si="18"/>
        <v/>
      </c>
      <c r="Q46" s="5" t="str">
        <f t="shared" si="18"/>
        <v/>
      </c>
      <c r="R46" s="5" t="str">
        <f t="shared" si="18"/>
        <v/>
      </c>
      <c r="S46" s="5" t="str">
        <f t="shared" si="18"/>
        <v/>
      </c>
      <c r="T46" s="3"/>
    </row>
    <row r="47" spans="1:20" x14ac:dyDescent="0.35">
      <c r="A47" s="136"/>
      <c r="B47" s="1" t="s">
        <v>27</v>
      </c>
      <c r="C47" s="9" t="s">
        <v>32</v>
      </c>
      <c r="D47" s="5" t="str">
        <f t="shared" ref="D47:S47" si="19">IF(D20="","",((D20-C20)/C20)*100)</f>
        <v/>
      </c>
      <c r="E47" s="5" t="str">
        <f t="shared" si="19"/>
        <v/>
      </c>
      <c r="F47" s="5" t="str">
        <f t="shared" si="19"/>
        <v/>
      </c>
      <c r="G47" s="5" t="str">
        <f t="shared" si="19"/>
        <v/>
      </c>
      <c r="H47" s="5" t="str">
        <f t="shared" si="19"/>
        <v/>
      </c>
      <c r="I47" s="5" t="str">
        <f t="shared" si="19"/>
        <v/>
      </c>
      <c r="J47" s="5" t="str">
        <f t="shared" si="19"/>
        <v/>
      </c>
      <c r="K47" s="5" t="str">
        <f t="shared" si="19"/>
        <v/>
      </c>
      <c r="L47" s="5" t="str">
        <f t="shared" si="19"/>
        <v/>
      </c>
      <c r="M47" s="5" t="str">
        <f t="shared" si="19"/>
        <v/>
      </c>
      <c r="N47" s="5" t="str">
        <f t="shared" si="19"/>
        <v/>
      </c>
      <c r="O47" s="5" t="str">
        <f t="shared" si="19"/>
        <v/>
      </c>
      <c r="P47" s="5" t="str">
        <f t="shared" si="19"/>
        <v/>
      </c>
      <c r="Q47" s="5" t="str">
        <f t="shared" si="19"/>
        <v/>
      </c>
      <c r="R47" s="5" t="str">
        <f t="shared" si="19"/>
        <v/>
      </c>
      <c r="S47" s="5" t="str">
        <f t="shared" si="19"/>
        <v/>
      </c>
      <c r="T47" s="3"/>
    </row>
    <row r="48" spans="1:20" x14ac:dyDescent="0.35">
      <c r="A48" s="136"/>
      <c r="B48" s="1" t="s">
        <v>28</v>
      </c>
      <c r="C48" s="9" t="s">
        <v>32</v>
      </c>
      <c r="D48" s="5" t="str">
        <f t="shared" ref="D48:S48" si="20">IF(D21="","",((D21-C21)/C21)*100)</f>
        <v/>
      </c>
      <c r="E48" s="5" t="str">
        <f t="shared" si="20"/>
        <v/>
      </c>
      <c r="F48" s="5" t="str">
        <f t="shared" si="20"/>
        <v/>
      </c>
      <c r="G48" s="5" t="str">
        <f t="shared" si="20"/>
        <v/>
      </c>
      <c r="H48" s="5" t="str">
        <f t="shared" si="20"/>
        <v/>
      </c>
      <c r="I48" s="5" t="str">
        <f t="shared" si="20"/>
        <v/>
      </c>
      <c r="J48" s="5" t="str">
        <f t="shared" si="20"/>
        <v/>
      </c>
      <c r="K48" s="5" t="str">
        <f t="shared" si="20"/>
        <v/>
      </c>
      <c r="L48" s="5" t="str">
        <f t="shared" si="20"/>
        <v/>
      </c>
      <c r="M48" s="5" t="str">
        <f t="shared" si="20"/>
        <v/>
      </c>
      <c r="N48" s="5" t="str">
        <f t="shared" si="20"/>
        <v/>
      </c>
      <c r="O48" s="5" t="str">
        <f t="shared" si="20"/>
        <v/>
      </c>
      <c r="P48" s="5" t="str">
        <f t="shared" si="20"/>
        <v/>
      </c>
      <c r="Q48" s="5" t="str">
        <f t="shared" si="20"/>
        <v/>
      </c>
      <c r="R48" s="5" t="str">
        <f t="shared" si="20"/>
        <v/>
      </c>
      <c r="S48" s="5" t="str">
        <f t="shared" si="20"/>
        <v/>
      </c>
      <c r="T48" s="3"/>
    </row>
    <row r="49" spans="1:20" x14ac:dyDescent="0.35">
      <c r="A49" s="136"/>
      <c r="B49" s="1" t="s">
        <v>81</v>
      </c>
      <c r="C49" s="9" t="s">
        <v>32</v>
      </c>
      <c r="D49" s="5" t="str">
        <f t="shared" ref="D49:S49" si="21">IF(D22="","",((D22-C22)/C22)*100)</f>
        <v/>
      </c>
      <c r="E49" s="5" t="str">
        <f t="shared" si="21"/>
        <v/>
      </c>
      <c r="F49" s="5" t="str">
        <f t="shared" si="21"/>
        <v/>
      </c>
      <c r="G49" s="5" t="str">
        <f t="shared" si="21"/>
        <v/>
      </c>
      <c r="H49" s="5" t="str">
        <f t="shared" si="21"/>
        <v/>
      </c>
      <c r="I49" s="5" t="str">
        <f t="shared" si="21"/>
        <v/>
      </c>
      <c r="J49" s="5" t="str">
        <f t="shared" si="21"/>
        <v/>
      </c>
      <c r="K49" s="5" t="str">
        <f t="shared" si="21"/>
        <v/>
      </c>
      <c r="L49" s="5" t="str">
        <f t="shared" si="21"/>
        <v/>
      </c>
      <c r="M49" s="5" t="str">
        <f t="shared" si="21"/>
        <v/>
      </c>
      <c r="N49" s="5" t="str">
        <f t="shared" si="21"/>
        <v/>
      </c>
      <c r="O49" s="5" t="str">
        <f t="shared" si="21"/>
        <v/>
      </c>
      <c r="P49" s="5" t="str">
        <f t="shared" si="21"/>
        <v/>
      </c>
      <c r="Q49" s="5" t="str">
        <f t="shared" si="21"/>
        <v/>
      </c>
      <c r="R49" s="5" t="str">
        <f t="shared" si="21"/>
        <v/>
      </c>
      <c r="S49" s="5" t="str">
        <f t="shared" si="21"/>
        <v/>
      </c>
      <c r="T49" s="3"/>
    </row>
    <row r="50" spans="1:20" x14ac:dyDescent="0.35">
      <c r="A50" s="136"/>
      <c r="B50" s="1" t="s">
        <v>82</v>
      </c>
      <c r="C50" s="9" t="s">
        <v>32</v>
      </c>
      <c r="D50" s="5" t="str">
        <f t="shared" ref="D50:S50" si="22">IF(D23="","",((D23-C23)/C23)*100)</f>
        <v/>
      </c>
      <c r="E50" s="5" t="str">
        <f t="shared" si="22"/>
        <v/>
      </c>
      <c r="F50" s="5" t="str">
        <f t="shared" si="22"/>
        <v/>
      </c>
      <c r="G50" s="5" t="str">
        <f t="shared" si="22"/>
        <v/>
      </c>
      <c r="H50" s="5" t="str">
        <f t="shared" si="22"/>
        <v/>
      </c>
      <c r="I50" s="5" t="str">
        <f t="shared" si="22"/>
        <v/>
      </c>
      <c r="J50" s="5" t="str">
        <f t="shared" si="22"/>
        <v/>
      </c>
      <c r="K50" s="5" t="str">
        <f t="shared" si="22"/>
        <v/>
      </c>
      <c r="L50" s="5" t="str">
        <f t="shared" si="22"/>
        <v/>
      </c>
      <c r="M50" s="5" t="str">
        <f t="shared" si="22"/>
        <v/>
      </c>
      <c r="N50" s="5" t="str">
        <f t="shared" si="22"/>
        <v/>
      </c>
      <c r="O50" s="5" t="str">
        <f t="shared" si="22"/>
        <v/>
      </c>
      <c r="P50" s="5" t="str">
        <f t="shared" si="22"/>
        <v/>
      </c>
      <c r="Q50" s="5" t="str">
        <f t="shared" si="22"/>
        <v/>
      </c>
      <c r="R50" s="5" t="str">
        <f t="shared" si="22"/>
        <v/>
      </c>
      <c r="S50" s="5" t="str">
        <f t="shared" si="22"/>
        <v/>
      </c>
      <c r="T50" s="3"/>
    </row>
    <row r="51" spans="1:20" x14ac:dyDescent="0.35">
      <c r="A51" s="136"/>
      <c r="B51" s="1" t="s">
        <v>83</v>
      </c>
      <c r="C51" s="9" t="s">
        <v>32</v>
      </c>
      <c r="D51" s="5" t="str">
        <f t="shared" ref="D51:S51" si="23">IF(D24="","",((D24-C24)/C24)*100)</f>
        <v/>
      </c>
      <c r="E51" s="5" t="str">
        <f t="shared" si="23"/>
        <v/>
      </c>
      <c r="F51" s="5" t="str">
        <f t="shared" si="23"/>
        <v/>
      </c>
      <c r="G51" s="5" t="str">
        <f t="shared" si="23"/>
        <v/>
      </c>
      <c r="H51" s="5" t="str">
        <f t="shared" si="23"/>
        <v/>
      </c>
      <c r="I51" s="5" t="str">
        <f t="shared" si="23"/>
        <v/>
      </c>
      <c r="J51" s="5" t="str">
        <f t="shared" si="23"/>
        <v/>
      </c>
      <c r="K51" s="5" t="str">
        <f t="shared" si="23"/>
        <v/>
      </c>
      <c r="L51" s="5" t="str">
        <f t="shared" si="23"/>
        <v/>
      </c>
      <c r="M51" s="5" t="str">
        <f t="shared" si="23"/>
        <v/>
      </c>
      <c r="N51" s="5" t="str">
        <f t="shared" si="23"/>
        <v/>
      </c>
      <c r="O51" s="5" t="str">
        <f t="shared" si="23"/>
        <v/>
      </c>
      <c r="P51" s="5" t="str">
        <f t="shared" si="23"/>
        <v/>
      </c>
      <c r="Q51" s="5" t="str">
        <f t="shared" si="23"/>
        <v/>
      </c>
      <c r="R51" s="5" t="str">
        <f t="shared" si="23"/>
        <v/>
      </c>
      <c r="S51" s="5" t="str">
        <f t="shared" si="23"/>
        <v/>
      </c>
      <c r="T51" s="3"/>
    </row>
    <row r="52" spans="1:20" x14ac:dyDescent="0.35">
      <c r="A52" s="136"/>
      <c r="B52" s="1" t="s">
        <v>84</v>
      </c>
      <c r="C52" s="9" t="s">
        <v>32</v>
      </c>
      <c r="D52" s="5" t="str">
        <f t="shared" ref="D52:S52" si="24">IF(D25="","",((D25-C25)/C25)*100)</f>
        <v/>
      </c>
      <c r="E52" s="5" t="str">
        <f t="shared" si="24"/>
        <v/>
      </c>
      <c r="F52" s="5" t="str">
        <f t="shared" si="24"/>
        <v/>
      </c>
      <c r="G52" s="5" t="str">
        <f t="shared" si="24"/>
        <v/>
      </c>
      <c r="H52" s="5" t="str">
        <f t="shared" si="24"/>
        <v/>
      </c>
      <c r="I52" s="5" t="str">
        <f t="shared" si="24"/>
        <v/>
      </c>
      <c r="J52" s="5" t="str">
        <f t="shared" si="24"/>
        <v/>
      </c>
      <c r="K52" s="5" t="str">
        <f t="shared" si="24"/>
        <v/>
      </c>
      <c r="L52" s="5" t="str">
        <f t="shared" si="24"/>
        <v/>
      </c>
      <c r="M52" s="5" t="str">
        <f t="shared" si="24"/>
        <v/>
      </c>
      <c r="N52" s="5" t="str">
        <f t="shared" si="24"/>
        <v/>
      </c>
      <c r="O52" s="5" t="str">
        <f t="shared" si="24"/>
        <v/>
      </c>
      <c r="P52" s="5" t="str">
        <f t="shared" si="24"/>
        <v/>
      </c>
      <c r="Q52" s="5" t="str">
        <f t="shared" si="24"/>
        <v/>
      </c>
      <c r="R52" s="5" t="str">
        <f t="shared" si="24"/>
        <v/>
      </c>
      <c r="S52" s="5" t="str">
        <f t="shared" si="24"/>
        <v/>
      </c>
      <c r="T52" s="3"/>
    </row>
    <row r="53" spans="1:20" x14ac:dyDescent="0.35">
      <c r="A53" s="136"/>
      <c r="B53" s="1" t="s">
        <v>127</v>
      </c>
      <c r="C53" s="9" t="s">
        <v>32</v>
      </c>
      <c r="D53" s="5" t="str">
        <f t="shared" ref="D53:S53" si="25">IF(D26="","",((D26-C26)/C26)*100)</f>
        <v/>
      </c>
      <c r="E53" s="5" t="str">
        <f t="shared" si="25"/>
        <v/>
      </c>
      <c r="F53" s="5" t="str">
        <f t="shared" si="25"/>
        <v/>
      </c>
      <c r="G53" s="5" t="str">
        <f t="shared" si="25"/>
        <v/>
      </c>
      <c r="H53" s="5" t="str">
        <f t="shared" si="25"/>
        <v/>
      </c>
      <c r="I53" s="5" t="str">
        <f t="shared" si="25"/>
        <v/>
      </c>
      <c r="J53" s="5" t="str">
        <f t="shared" si="25"/>
        <v/>
      </c>
      <c r="K53" s="5" t="str">
        <f t="shared" si="25"/>
        <v/>
      </c>
      <c r="L53" s="5" t="str">
        <f t="shared" si="25"/>
        <v/>
      </c>
      <c r="M53" s="5" t="str">
        <f t="shared" si="25"/>
        <v/>
      </c>
      <c r="N53" s="5" t="str">
        <f t="shared" si="25"/>
        <v/>
      </c>
      <c r="O53" s="5" t="str">
        <f t="shared" si="25"/>
        <v/>
      </c>
      <c r="P53" s="5" t="str">
        <f t="shared" si="25"/>
        <v/>
      </c>
      <c r="Q53" s="5" t="str">
        <f t="shared" si="25"/>
        <v/>
      </c>
      <c r="R53" s="5" t="str">
        <f t="shared" si="25"/>
        <v/>
      </c>
      <c r="S53" s="5" t="str">
        <f t="shared" si="25"/>
        <v/>
      </c>
      <c r="T53" s="3"/>
    </row>
    <row r="54" spans="1:20" x14ac:dyDescent="0.35">
      <c r="A54" s="136"/>
      <c r="B54" s="1" t="s">
        <v>128</v>
      </c>
      <c r="C54" s="9" t="s">
        <v>32</v>
      </c>
      <c r="D54" s="5" t="str">
        <f t="shared" ref="D54:S54" si="26">IF(D27="","",((D27-C27)/C27)*100)</f>
        <v/>
      </c>
      <c r="E54" s="5" t="str">
        <f t="shared" si="26"/>
        <v/>
      </c>
      <c r="F54" s="5" t="str">
        <f t="shared" si="26"/>
        <v/>
      </c>
      <c r="G54" s="5" t="str">
        <f t="shared" si="26"/>
        <v/>
      </c>
      <c r="H54" s="5" t="str">
        <f t="shared" si="26"/>
        <v/>
      </c>
      <c r="I54" s="5" t="str">
        <f t="shared" si="26"/>
        <v/>
      </c>
      <c r="J54" s="5" t="str">
        <f t="shared" si="26"/>
        <v/>
      </c>
      <c r="K54" s="5" t="str">
        <f t="shared" si="26"/>
        <v/>
      </c>
      <c r="L54" s="5" t="str">
        <f t="shared" si="26"/>
        <v/>
      </c>
      <c r="M54" s="5" t="str">
        <f t="shared" si="26"/>
        <v/>
      </c>
      <c r="N54" s="5" t="str">
        <f t="shared" si="26"/>
        <v/>
      </c>
      <c r="O54" s="5" t="str">
        <f t="shared" si="26"/>
        <v/>
      </c>
      <c r="P54" s="5" t="str">
        <f t="shared" si="26"/>
        <v/>
      </c>
      <c r="Q54" s="5" t="str">
        <f t="shared" si="26"/>
        <v/>
      </c>
      <c r="R54" s="5" t="str">
        <f t="shared" si="26"/>
        <v/>
      </c>
      <c r="S54" s="5" t="str">
        <f t="shared" si="26"/>
        <v/>
      </c>
      <c r="T54" s="3"/>
    </row>
    <row r="55" spans="1:20" x14ac:dyDescent="0.35">
      <c r="A55" s="136"/>
      <c r="B55" s="1" t="s">
        <v>129</v>
      </c>
      <c r="C55" s="9" t="s">
        <v>32</v>
      </c>
      <c r="D55" s="5" t="str">
        <f t="shared" ref="D55:S55" si="27">IF(D28="","",((D28-C28)/C28)*100)</f>
        <v/>
      </c>
      <c r="E55" s="5" t="str">
        <f t="shared" si="27"/>
        <v/>
      </c>
      <c r="F55" s="5" t="str">
        <f t="shared" si="27"/>
        <v/>
      </c>
      <c r="G55" s="5" t="str">
        <f t="shared" si="27"/>
        <v/>
      </c>
      <c r="H55" s="5" t="str">
        <f t="shared" si="27"/>
        <v/>
      </c>
      <c r="I55" s="5" t="str">
        <f t="shared" si="27"/>
        <v/>
      </c>
      <c r="J55" s="5" t="str">
        <f t="shared" si="27"/>
        <v/>
      </c>
      <c r="K55" s="5" t="str">
        <f t="shared" si="27"/>
        <v/>
      </c>
      <c r="L55" s="5" t="str">
        <f t="shared" si="27"/>
        <v/>
      </c>
      <c r="M55" s="5" t="str">
        <f t="shared" si="27"/>
        <v/>
      </c>
      <c r="N55" s="5" t="str">
        <f t="shared" si="27"/>
        <v/>
      </c>
      <c r="O55" s="5" t="str">
        <f t="shared" si="27"/>
        <v/>
      </c>
      <c r="P55" s="5" t="str">
        <f t="shared" si="27"/>
        <v/>
      </c>
      <c r="Q55" s="5" t="str">
        <f t="shared" si="27"/>
        <v/>
      </c>
      <c r="R55" s="5" t="str">
        <f t="shared" si="27"/>
        <v/>
      </c>
      <c r="S55" s="5" t="str">
        <f t="shared" si="27"/>
        <v/>
      </c>
      <c r="T55" s="3"/>
    </row>
    <row r="56" spans="1:20" x14ac:dyDescent="0.35">
      <c r="A56" s="136"/>
      <c r="B56" s="1" t="s">
        <v>130</v>
      </c>
      <c r="C56" s="9" t="s">
        <v>32</v>
      </c>
      <c r="D56" s="5" t="str">
        <f t="shared" ref="D56:S56" si="28">IF(D29="","",((D29-C29)/C29)*100)</f>
        <v/>
      </c>
      <c r="E56" s="5" t="str">
        <f t="shared" si="28"/>
        <v/>
      </c>
      <c r="F56" s="5" t="str">
        <f t="shared" si="28"/>
        <v/>
      </c>
      <c r="G56" s="5" t="str">
        <f t="shared" si="28"/>
        <v/>
      </c>
      <c r="H56" s="5" t="str">
        <f t="shared" si="28"/>
        <v/>
      </c>
      <c r="I56" s="5" t="str">
        <f t="shared" si="28"/>
        <v/>
      </c>
      <c r="J56" s="5" t="str">
        <f t="shared" si="28"/>
        <v/>
      </c>
      <c r="K56" s="5" t="str">
        <f t="shared" si="28"/>
        <v/>
      </c>
      <c r="L56" s="5" t="str">
        <f t="shared" si="28"/>
        <v/>
      </c>
      <c r="M56" s="5" t="str">
        <f t="shared" si="28"/>
        <v/>
      </c>
      <c r="N56" s="5" t="str">
        <f t="shared" si="28"/>
        <v/>
      </c>
      <c r="O56" s="5" t="str">
        <f t="shared" si="28"/>
        <v/>
      </c>
      <c r="P56" s="5" t="str">
        <f t="shared" si="28"/>
        <v/>
      </c>
      <c r="Q56" s="5" t="str">
        <f t="shared" si="28"/>
        <v/>
      </c>
      <c r="R56" s="5" t="str">
        <f t="shared" si="28"/>
        <v/>
      </c>
      <c r="S56" s="5" t="str">
        <f t="shared" si="28"/>
        <v/>
      </c>
      <c r="T56" s="3"/>
    </row>
  </sheetData>
  <sheetProtection sheet="1" objects="1" scenarios="1"/>
  <mergeCells count="5">
    <mergeCell ref="C8:S8"/>
    <mergeCell ref="A10:A29"/>
    <mergeCell ref="C35:S35"/>
    <mergeCell ref="A37:A56"/>
    <mergeCell ref="K3:P3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N10:S29 C11:M29" xr:uid="{00000000-0002-0000-0700-000000000000}">
      <formula1>-1000000000000</formula1>
    </dataValidation>
  </dataValidations>
  <hyperlinks>
    <hyperlink ref="K3:P3" location="Indhold!A1" display="Tilbage til hovedmenuen" xr:uid="{00000000-0004-0000-0700-000000000000}"/>
  </hyperlink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9"/>
  <dimension ref="A1:S58"/>
  <sheetViews>
    <sheetView zoomScale="70" zoomScaleNormal="70" workbookViewId="0">
      <selection activeCell="L3" sqref="L3:S3"/>
    </sheetView>
  </sheetViews>
  <sheetFormatPr defaultColWidth="9.1796875" defaultRowHeight="14.5" x14ac:dyDescent="0.35"/>
  <cols>
    <col min="1" max="1" width="14.453125" style="1" customWidth="1"/>
    <col min="2" max="2" width="9.1796875" style="1"/>
    <col min="3" max="11" width="9.81640625" style="1" bestFit="1" customWidth="1"/>
    <col min="12" max="12" width="10.81640625" style="1" bestFit="1" customWidth="1"/>
    <col min="13" max="14" width="10.81640625" style="1" customWidth="1"/>
    <col min="15" max="15" width="10.81640625" style="1" bestFit="1" customWidth="1"/>
    <col min="16" max="17" width="10.81640625" style="1" customWidth="1"/>
    <col min="18" max="18" width="10.81640625" style="1" bestFit="1" customWidth="1"/>
    <col min="19" max="16384" width="9.1796875" style="1"/>
  </cols>
  <sheetData>
    <row r="1" spans="1:19" ht="21" x14ac:dyDescent="0.5">
      <c r="A1" s="17" t="s">
        <v>76</v>
      </c>
    </row>
    <row r="3" spans="1:19" ht="21" x14ac:dyDescent="0.5">
      <c r="L3" s="133" t="s">
        <v>37</v>
      </c>
      <c r="M3" s="133"/>
      <c r="N3" s="133"/>
      <c r="O3" s="133"/>
      <c r="P3" s="133"/>
      <c r="Q3" s="133"/>
      <c r="R3" s="133"/>
      <c r="S3" s="133"/>
    </row>
    <row r="4" spans="1:19" x14ac:dyDescent="0.35">
      <c r="A4" s="18" t="s">
        <v>23</v>
      </c>
    </row>
    <row r="6" spans="1:19" x14ac:dyDescent="0.35">
      <c r="A6" s="1" t="s">
        <v>67</v>
      </c>
      <c r="B6" s="4"/>
    </row>
    <row r="8" spans="1:19" x14ac:dyDescent="0.35">
      <c r="C8" s="135" t="s">
        <v>21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</row>
    <row r="9" spans="1:19" x14ac:dyDescent="0.35"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  <c r="J9" s="1" t="s">
        <v>17</v>
      </c>
      <c r="K9" s="1" t="s">
        <v>18</v>
      </c>
      <c r="L9" s="1" t="s">
        <v>19</v>
      </c>
      <c r="M9" s="1" t="s">
        <v>25</v>
      </c>
      <c r="N9" s="1" t="s">
        <v>26</v>
      </c>
      <c r="O9" s="1" t="s">
        <v>85</v>
      </c>
      <c r="P9" s="1" t="s">
        <v>86</v>
      </c>
      <c r="Q9" s="1" t="s">
        <v>131</v>
      </c>
      <c r="R9" s="1" t="s">
        <v>132</v>
      </c>
    </row>
    <row r="10" spans="1:19" ht="15" customHeight="1" x14ac:dyDescent="0.35">
      <c r="A10" s="136" t="s">
        <v>71</v>
      </c>
      <c r="B10" s="2">
        <f>+$B$6</f>
        <v>0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9" x14ac:dyDescent="0.35">
      <c r="A11" s="136"/>
      <c r="B11" s="2">
        <f>+B10+1</f>
        <v>1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9" x14ac:dyDescent="0.35">
      <c r="A12" s="136"/>
      <c r="B12" s="2">
        <f t="shared" ref="B12:B30" si="0">+B11+1</f>
        <v>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9" x14ac:dyDescent="0.35">
      <c r="A13" s="136"/>
      <c r="B13" s="2">
        <f t="shared" si="0"/>
        <v>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9" x14ac:dyDescent="0.35">
      <c r="A14" s="136"/>
      <c r="B14" s="2">
        <f t="shared" si="0"/>
        <v>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9" x14ac:dyDescent="0.35">
      <c r="A15" s="136"/>
      <c r="B15" s="2">
        <f t="shared" si="0"/>
        <v>5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9" x14ac:dyDescent="0.35">
      <c r="A16" s="136"/>
      <c r="B16" s="2">
        <f t="shared" si="0"/>
        <v>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5">
      <c r="A17" s="136"/>
      <c r="B17" s="2">
        <f t="shared" si="0"/>
        <v>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5">
      <c r="A18" s="136"/>
      <c r="B18" s="2">
        <f t="shared" si="0"/>
        <v>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5">
      <c r="A19" s="136"/>
      <c r="B19" s="2">
        <f t="shared" si="0"/>
        <v>9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5">
      <c r="A20" s="136"/>
      <c r="B20" s="2">
        <f t="shared" si="0"/>
        <v>10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5">
      <c r="A21" s="136"/>
      <c r="B21" s="2">
        <f t="shared" si="0"/>
        <v>11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5">
      <c r="A22" s="136"/>
      <c r="B22" s="2">
        <f t="shared" si="0"/>
        <v>12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5">
      <c r="A23" s="136"/>
      <c r="B23" s="2">
        <f t="shared" si="0"/>
        <v>13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5">
      <c r="A24" s="136"/>
      <c r="B24" s="2">
        <f t="shared" si="0"/>
        <v>14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5">
      <c r="A25" s="136"/>
      <c r="B25" s="2">
        <f t="shared" si="0"/>
        <v>15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5">
      <c r="A26" s="136"/>
      <c r="B26" s="2">
        <f t="shared" si="0"/>
        <v>16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5">
      <c r="A27" s="136"/>
      <c r="B27" s="2">
        <f t="shared" si="0"/>
        <v>17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35">
      <c r="A28" s="136"/>
      <c r="B28" s="2">
        <f t="shared" si="0"/>
        <v>18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5">
      <c r="A29" s="136"/>
      <c r="B29" s="2">
        <f t="shared" si="0"/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5">
      <c r="A30" s="136"/>
      <c r="B30" s="2">
        <f t="shared" si="0"/>
        <v>20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4" spans="1:18" x14ac:dyDescent="0.35">
      <c r="A34" s="18" t="s">
        <v>31</v>
      </c>
    </row>
    <row r="36" spans="1:18" x14ac:dyDescent="0.35">
      <c r="C36" s="135" t="s">
        <v>21</v>
      </c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</row>
    <row r="37" spans="1:18" x14ac:dyDescent="0.35">
      <c r="C37" s="1" t="s">
        <v>10</v>
      </c>
      <c r="D37" s="1" t="s">
        <v>11</v>
      </c>
      <c r="E37" s="1" t="s">
        <v>12</v>
      </c>
      <c r="F37" s="1" t="s">
        <v>13</v>
      </c>
      <c r="G37" s="1" t="s">
        <v>14</v>
      </c>
      <c r="H37" s="1" t="s">
        <v>15</v>
      </c>
      <c r="I37" s="1" t="s">
        <v>16</v>
      </c>
      <c r="J37" s="1" t="s">
        <v>17</v>
      </c>
      <c r="K37" s="1" t="s">
        <v>18</v>
      </c>
      <c r="L37" s="1" t="s">
        <v>19</v>
      </c>
      <c r="M37" s="1" t="s">
        <v>25</v>
      </c>
      <c r="N37" s="1" t="s">
        <v>26</v>
      </c>
      <c r="O37" s="1" t="s">
        <v>85</v>
      </c>
      <c r="P37" s="1" t="s">
        <v>86</v>
      </c>
      <c r="Q37" s="1" t="s">
        <v>131</v>
      </c>
      <c r="R37" s="1" t="s">
        <v>132</v>
      </c>
    </row>
    <row r="38" spans="1:18" ht="15" customHeight="1" x14ac:dyDescent="0.35">
      <c r="A38" s="136" t="s">
        <v>71</v>
      </c>
      <c r="B38" s="2">
        <f t="shared" ref="B38:B48" si="1">+B10</f>
        <v>0</v>
      </c>
      <c r="C38" s="9" t="s">
        <v>33</v>
      </c>
      <c r="D38" s="9" t="s">
        <v>33</v>
      </c>
      <c r="E38" s="9" t="s">
        <v>33</v>
      </c>
      <c r="F38" s="9" t="s">
        <v>33</v>
      </c>
      <c r="G38" s="9" t="s">
        <v>33</v>
      </c>
      <c r="H38" s="9" t="s">
        <v>33</v>
      </c>
      <c r="I38" s="9" t="s">
        <v>33</v>
      </c>
      <c r="J38" s="9" t="s">
        <v>33</v>
      </c>
      <c r="K38" s="9" t="s">
        <v>33</v>
      </c>
      <c r="L38" s="9" t="s">
        <v>33</v>
      </c>
      <c r="M38" s="9" t="s">
        <v>33</v>
      </c>
      <c r="N38" s="9" t="s">
        <v>33</v>
      </c>
      <c r="O38" s="9" t="s">
        <v>33</v>
      </c>
      <c r="P38" s="9" t="s">
        <v>33</v>
      </c>
      <c r="Q38" s="9" t="s">
        <v>33</v>
      </c>
      <c r="R38" s="9" t="s">
        <v>33</v>
      </c>
    </row>
    <row r="39" spans="1:18" x14ac:dyDescent="0.35">
      <c r="A39" s="136"/>
      <c r="B39" s="2">
        <f t="shared" si="1"/>
        <v>1</v>
      </c>
      <c r="C39" s="5" t="str">
        <f>IF(C11="","",((C11-C10)/C10)*100)</f>
        <v/>
      </c>
      <c r="D39" s="5" t="str">
        <f t="shared" ref="D39:R39" si="2">IF(D11="","",((D11-D10)/D10)*100)</f>
        <v/>
      </c>
      <c r="E39" s="5" t="str">
        <f t="shared" si="2"/>
        <v/>
      </c>
      <c r="F39" s="5" t="str">
        <f t="shared" si="2"/>
        <v/>
      </c>
      <c r="G39" s="5" t="str">
        <f t="shared" si="2"/>
        <v/>
      </c>
      <c r="H39" s="5" t="str">
        <f t="shared" si="2"/>
        <v/>
      </c>
      <c r="I39" s="5" t="str">
        <f t="shared" si="2"/>
        <v/>
      </c>
      <c r="J39" s="5" t="str">
        <f t="shared" si="2"/>
        <v/>
      </c>
      <c r="K39" s="5" t="str">
        <f t="shared" si="2"/>
        <v/>
      </c>
      <c r="L39" s="5" t="str">
        <f t="shared" si="2"/>
        <v/>
      </c>
      <c r="M39" s="5" t="str">
        <f t="shared" si="2"/>
        <v/>
      </c>
      <c r="N39" s="5" t="str">
        <f t="shared" si="2"/>
        <v/>
      </c>
      <c r="O39" s="5" t="str">
        <f t="shared" si="2"/>
        <v/>
      </c>
      <c r="P39" s="5" t="str">
        <f t="shared" si="2"/>
        <v/>
      </c>
      <c r="Q39" s="5" t="str">
        <f t="shared" si="2"/>
        <v/>
      </c>
      <c r="R39" s="5" t="str">
        <f t="shared" si="2"/>
        <v/>
      </c>
    </row>
    <row r="40" spans="1:18" x14ac:dyDescent="0.35">
      <c r="A40" s="136"/>
      <c r="B40" s="2">
        <f t="shared" si="1"/>
        <v>2</v>
      </c>
      <c r="C40" s="5" t="str">
        <f t="shared" ref="C40:R40" si="3">IF(C12="","",((C12-C11)/C11)*100)</f>
        <v/>
      </c>
      <c r="D40" s="5" t="str">
        <f t="shared" si="3"/>
        <v/>
      </c>
      <c r="E40" s="5" t="str">
        <f t="shared" si="3"/>
        <v/>
      </c>
      <c r="F40" s="5" t="str">
        <f t="shared" si="3"/>
        <v/>
      </c>
      <c r="G40" s="5" t="str">
        <f t="shared" si="3"/>
        <v/>
      </c>
      <c r="H40" s="5" t="str">
        <f t="shared" si="3"/>
        <v/>
      </c>
      <c r="I40" s="5" t="str">
        <f t="shared" si="3"/>
        <v/>
      </c>
      <c r="J40" s="5" t="str">
        <f t="shared" si="3"/>
        <v/>
      </c>
      <c r="K40" s="5" t="str">
        <f t="shared" si="3"/>
        <v/>
      </c>
      <c r="L40" s="5" t="str">
        <f t="shared" si="3"/>
        <v/>
      </c>
      <c r="M40" s="5" t="str">
        <f t="shared" si="3"/>
        <v/>
      </c>
      <c r="N40" s="5" t="str">
        <f t="shared" si="3"/>
        <v/>
      </c>
      <c r="O40" s="5" t="str">
        <f t="shared" si="3"/>
        <v/>
      </c>
      <c r="P40" s="5" t="str">
        <f t="shared" si="3"/>
        <v/>
      </c>
      <c r="Q40" s="5" t="str">
        <f t="shared" si="3"/>
        <v/>
      </c>
      <c r="R40" s="5" t="str">
        <f t="shared" si="3"/>
        <v/>
      </c>
    </row>
    <row r="41" spans="1:18" x14ac:dyDescent="0.35">
      <c r="A41" s="136"/>
      <c r="B41" s="2">
        <f t="shared" si="1"/>
        <v>3</v>
      </c>
      <c r="C41" s="5" t="str">
        <f t="shared" ref="C41:R41" si="4">IF(C13="","",((C13-C12)/C12)*100)</f>
        <v/>
      </c>
      <c r="D41" s="5" t="str">
        <f t="shared" si="4"/>
        <v/>
      </c>
      <c r="E41" s="5" t="str">
        <f t="shared" si="4"/>
        <v/>
      </c>
      <c r="F41" s="5" t="str">
        <f t="shared" si="4"/>
        <v/>
      </c>
      <c r="G41" s="5" t="str">
        <f t="shared" si="4"/>
        <v/>
      </c>
      <c r="H41" s="5" t="str">
        <f t="shared" si="4"/>
        <v/>
      </c>
      <c r="I41" s="5" t="str">
        <f t="shared" si="4"/>
        <v/>
      </c>
      <c r="J41" s="5" t="str">
        <f t="shared" si="4"/>
        <v/>
      </c>
      <c r="K41" s="5" t="str">
        <f t="shared" si="4"/>
        <v/>
      </c>
      <c r="L41" s="5" t="str">
        <f t="shared" si="4"/>
        <v/>
      </c>
      <c r="M41" s="5" t="str">
        <f t="shared" si="4"/>
        <v/>
      </c>
      <c r="N41" s="5" t="str">
        <f t="shared" si="4"/>
        <v/>
      </c>
      <c r="O41" s="5" t="str">
        <f t="shared" si="4"/>
        <v/>
      </c>
      <c r="P41" s="5" t="str">
        <f t="shared" si="4"/>
        <v/>
      </c>
      <c r="Q41" s="5" t="str">
        <f t="shared" si="4"/>
        <v/>
      </c>
      <c r="R41" s="5" t="str">
        <f t="shared" si="4"/>
        <v/>
      </c>
    </row>
    <row r="42" spans="1:18" x14ac:dyDescent="0.35">
      <c r="A42" s="136"/>
      <c r="B42" s="2">
        <f t="shared" si="1"/>
        <v>4</v>
      </c>
      <c r="C42" s="5" t="str">
        <f t="shared" ref="C42:R42" si="5">IF(C14="","",((C14-C13)/C13)*100)</f>
        <v/>
      </c>
      <c r="D42" s="5" t="str">
        <f t="shared" si="5"/>
        <v/>
      </c>
      <c r="E42" s="5" t="str">
        <f t="shared" si="5"/>
        <v/>
      </c>
      <c r="F42" s="5" t="str">
        <f t="shared" si="5"/>
        <v/>
      </c>
      <c r="G42" s="5" t="str">
        <f t="shared" si="5"/>
        <v/>
      </c>
      <c r="H42" s="5" t="str">
        <f t="shared" si="5"/>
        <v/>
      </c>
      <c r="I42" s="5" t="str">
        <f t="shared" si="5"/>
        <v/>
      </c>
      <c r="J42" s="5" t="str">
        <f t="shared" si="5"/>
        <v/>
      </c>
      <c r="K42" s="5" t="str">
        <f t="shared" si="5"/>
        <v/>
      </c>
      <c r="L42" s="5" t="str">
        <f t="shared" si="5"/>
        <v/>
      </c>
      <c r="M42" s="5" t="str">
        <f t="shared" si="5"/>
        <v/>
      </c>
      <c r="N42" s="5" t="str">
        <f t="shared" si="5"/>
        <v/>
      </c>
      <c r="O42" s="5" t="str">
        <f t="shared" si="5"/>
        <v/>
      </c>
      <c r="P42" s="5" t="str">
        <f t="shared" si="5"/>
        <v/>
      </c>
      <c r="Q42" s="5" t="str">
        <f t="shared" si="5"/>
        <v/>
      </c>
      <c r="R42" s="5" t="str">
        <f t="shared" si="5"/>
        <v/>
      </c>
    </row>
    <row r="43" spans="1:18" x14ac:dyDescent="0.35">
      <c r="A43" s="136"/>
      <c r="B43" s="2">
        <f t="shared" si="1"/>
        <v>5</v>
      </c>
      <c r="C43" s="5" t="str">
        <f t="shared" ref="C43:R43" si="6">IF(C15="","",((C15-C14)/C14)*100)</f>
        <v/>
      </c>
      <c r="D43" s="5" t="str">
        <f t="shared" si="6"/>
        <v/>
      </c>
      <c r="E43" s="5" t="str">
        <f t="shared" si="6"/>
        <v/>
      </c>
      <c r="F43" s="5" t="str">
        <f t="shared" si="6"/>
        <v/>
      </c>
      <c r="G43" s="5" t="str">
        <f t="shared" si="6"/>
        <v/>
      </c>
      <c r="H43" s="5" t="str">
        <f t="shared" si="6"/>
        <v/>
      </c>
      <c r="I43" s="5" t="str">
        <f t="shared" si="6"/>
        <v/>
      </c>
      <c r="J43" s="5" t="str">
        <f t="shared" si="6"/>
        <v/>
      </c>
      <c r="K43" s="5" t="str">
        <f t="shared" si="6"/>
        <v/>
      </c>
      <c r="L43" s="5" t="str">
        <f t="shared" si="6"/>
        <v/>
      </c>
      <c r="M43" s="5" t="str">
        <f t="shared" si="6"/>
        <v/>
      </c>
      <c r="N43" s="5" t="str">
        <f t="shared" si="6"/>
        <v/>
      </c>
      <c r="O43" s="5" t="str">
        <f t="shared" si="6"/>
        <v/>
      </c>
      <c r="P43" s="5" t="str">
        <f t="shared" si="6"/>
        <v/>
      </c>
      <c r="Q43" s="5" t="str">
        <f t="shared" si="6"/>
        <v/>
      </c>
      <c r="R43" s="5" t="str">
        <f t="shared" si="6"/>
        <v/>
      </c>
    </row>
    <row r="44" spans="1:18" x14ac:dyDescent="0.35">
      <c r="A44" s="136"/>
      <c r="B44" s="2">
        <f t="shared" si="1"/>
        <v>6</v>
      </c>
      <c r="C44" s="5" t="str">
        <f t="shared" ref="C44:R44" si="7">IF(C16="","",((C16-C15)/C15)*100)</f>
        <v/>
      </c>
      <c r="D44" s="5" t="str">
        <f t="shared" si="7"/>
        <v/>
      </c>
      <c r="E44" s="5" t="str">
        <f t="shared" si="7"/>
        <v/>
      </c>
      <c r="F44" s="5" t="str">
        <f t="shared" si="7"/>
        <v/>
      </c>
      <c r="G44" s="5" t="str">
        <f t="shared" si="7"/>
        <v/>
      </c>
      <c r="H44" s="5" t="str">
        <f t="shared" si="7"/>
        <v/>
      </c>
      <c r="I44" s="5" t="str">
        <f t="shared" si="7"/>
        <v/>
      </c>
      <c r="J44" s="5" t="str">
        <f t="shared" si="7"/>
        <v/>
      </c>
      <c r="K44" s="5" t="str">
        <f t="shared" si="7"/>
        <v/>
      </c>
      <c r="L44" s="5" t="str">
        <f t="shared" si="7"/>
        <v/>
      </c>
      <c r="M44" s="5" t="str">
        <f t="shared" si="7"/>
        <v/>
      </c>
      <c r="N44" s="5" t="str">
        <f t="shared" si="7"/>
        <v/>
      </c>
      <c r="O44" s="5" t="str">
        <f t="shared" si="7"/>
        <v/>
      </c>
      <c r="P44" s="5" t="str">
        <f t="shared" si="7"/>
        <v/>
      </c>
      <c r="Q44" s="5" t="str">
        <f t="shared" si="7"/>
        <v/>
      </c>
      <c r="R44" s="5" t="str">
        <f t="shared" si="7"/>
        <v/>
      </c>
    </row>
    <row r="45" spans="1:18" x14ac:dyDescent="0.35">
      <c r="A45" s="136"/>
      <c r="B45" s="2">
        <f t="shared" si="1"/>
        <v>7</v>
      </c>
      <c r="C45" s="5" t="str">
        <f t="shared" ref="C45:R45" si="8">IF(C17="","",((C17-C16)/C16)*100)</f>
        <v/>
      </c>
      <c r="D45" s="5" t="str">
        <f t="shared" si="8"/>
        <v/>
      </c>
      <c r="E45" s="5" t="str">
        <f t="shared" si="8"/>
        <v/>
      </c>
      <c r="F45" s="5" t="str">
        <f t="shared" si="8"/>
        <v/>
      </c>
      <c r="G45" s="5" t="str">
        <f t="shared" si="8"/>
        <v/>
      </c>
      <c r="H45" s="5" t="str">
        <f t="shared" si="8"/>
        <v/>
      </c>
      <c r="I45" s="5" t="str">
        <f t="shared" si="8"/>
        <v/>
      </c>
      <c r="J45" s="5" t="str">
        <f t="shared" si="8"/>
        <v/>
      </c>
      <c r="K45" s="5" t="str">
        <f t="shared" si="8"/>
        <v/>
      </c>
      <c r="L45" s="5" t="str">
        <f t="shared" si="8"/>
        <v/>
      </c>
      <c r="M45" s="5" t="str">
        <f t="shared" si="8"/>
        <v/>
      </c>
      <c r="N45" s="5" t="str">
        <f t="shared" si="8"/>
        <v/>
      </c>
      <c r="O45" s="5" t="str">
        <f t="shared" si="8"/>
        <v/>
      </c>
      <c r="P45" s="5" t="str">
        <f t="shared" si="8"/>
        <v/>
      </c>
      <c r="Q45" s="5" t="str">
        <f t="shared" si="8"/>
        <v/>
      </c>
      <c r="R45" s="5" t="str">
        <f t="shared" si="8"/>
        <v/>
      </c>
    </row>
    <row r="46" spans="1:18" x14ac:dyDescent="0.35">
      <c r="A46" s="136"/>
      <c r="B46" s="2">
        <f t="shared" si="1"/>
        <v>8</v>
      </c>
      <c r="C46" s="5" t="str">
        <f t="shared" ref="C46:R46" si="9">IF(C18="","",((C18-C17)/C17)*100)</f>
        <v/>
      </c>
      <c r="D46" s="5" t="str">
        <f t="shared" si="9"/>
        <v/>
      </c>
      <c r="E46" s="5" t="str">
        <f t="shared" si="9"/>
        <v/>
      </c>
      <c r="F46" s="5" t="str">
        <f t="shared" si="9"/>
        <v/>
      </c>
      <c r="G46" s="5" t="str">
        <f t="shared" si="9"/>
        <v/>
      </c>
      <c r="H46" s="5" t="str">
        <f t="shared" si="9"/>
        <v/>
      </c>
      <c r="I46" s="5" t="str">
        <f t="shared" si="9"/>
        <v/>
      </c>
      <c r="J46" s="5" t="str">
        <f t="shared" si="9"/>
        <v/>
      </c>
      <c r="K46" s="5" t="str">
        <f t="shared" si="9"/>
        <v/>
      </c>
      <c r="L46" s="5" t="str">
        <f t="shared" si="9"/>
        <v/>
      </c>
      <c r="M46" s="5" t="str">
        <f t="shared" si="9"/>
        <v/>
      </c>
      <c r="N46" s="5" t="str">
        <f t="shared" si="9"/>
        <v/>
      </c>
      <c r="O46" s="5" t="str">
        <f t="shared" si="9"/>
        <v/>
      </c>
      <c r="P46" s="5" t="str">
        <f t="shared" si="9"/>
        <v/>
      </c>
      <c r="Q46" s="5" t="str">
        <f t="shared" si="9"/>
        <v/>
      </c>
      <c r="R46" s="5" t="str">
        <f t="shared" si="9"/>
        <v/>
      </c>
    </row>
    <row r="47" spans="1:18" x14ac:dyDescent="0.35">
      <c r="A47" s="136"/>
      <c r="B47" s="2">
        <f t="shared" si="1"/>
        <v>9</v>
      </c>
      <c r="C47" s="5" t="str">
        <f t="shared" ref="C47:R47" si="10">IF(C19="","",((C19-C18)/C18)*100)</f>
        <v/>
      </c>
      <c r="D47" s="5" t="str">
        <f t="shared" si="10"/>
        <v/>
      </c>
      <c r="E47" s="5" t="str">
        <f t="shared" si="10"/>
        <v/>
      </c>
      <c r="F47" s="5" t="str">
        <f t="shared" si="10"/>
        <v/>
      </c>
      <c r="G47" s="5" t="str">
        <f t="shared" si="10"/>
        <v/>
      </c>
      <c r="H47" s="5" t="str">
        <f t="shared" si="10"/>
        <v/>
      </c>
      <c r="I47" s="5" t="str">
        <f t="shared" si="10"/>
        <v/>
      </c>
      <c r="J47" s="5" t="str">
        <f t="shared" si="10"/>
        <v/>
      </c>
      <c r="K47" s="5" t="str">
        <f t="shared" si="10"/>
        <v/>
      </c>
      <c r="L47" s="5" t="str">
        <f t="shared" si="10"/>
        <v/>
      </c>
      <c r="M47" s="5" t="str">
        <f t="shared" si="10"/>
        <v/>
      </c>
      <c r="N47" s="5" t="str">
        <f t="shared" si="10"/>
        <v/>
      </c>
      <c r="O47" s="5" t="str">
        <f t="shared" si="10"/>
        <v/>
      </c>
      <c r="P47" s="5" t="str">
        <f t="shared" si="10"/>
        <v/>
      </c>
      <c r="Q47" s="5" t="str">
        <f t="shared" si="10"/>
        <v/>
      </c>
      <c r="R47" s="5" t="str">
        <f t="shared" si="10"/>
        <v/>
      </c>
    </row>
    <row r="48" spans="1:18" x14ac:dyDescent="0.35">
      <c r="A48" s="136"/>
      <c r="B48" s="2">
        <f t="shared" si="1"/>
        <v>10</v>
      </c>
      <c r="C48" s="5" t="str">
        <f t="shared" ref="C48:R48" si="11">IF(C20="","",((C20-C19)/C19)*100)</f>
        <v/>
      </c>
      <c r="D48" s="5" t="str">
        <f t="shared" si="11"/>
        <v/>
      </c>
      <c r="E48" s="5" t="str">
        <f t="shared" si="11"/>
        <v/>
      </c>
      <c r="F48" s="5" t="str">
        <f t="shared" si="11"/>
        <v/>
      </c>
      <c r="G48" s="5" t="str">
        <f t="shared" si="11"/>
        <v/>
      </c>
      <c r="H48" s="5" t="str">
        <f t="shared" si="11"/>
        <v/>
      </c>
      <c r="I48" s="5" t="str">
        <f t="shared" si="11"/>
        <v/>
      </c>
      <c r="J48" s="5" t="str">
        <f t="shared" si="11"/>
        <v/>
      </c>
      <c r="K48" s="5" t="str">
        <f t="shared" si="11"/>
        <v/>
      </c>
      <c r="L48" s="5" t="str">
        <f t="shared" si="11"/>
        <v/>
      </c>
      <c r="M48" s="5" t="str">
        <f t="shared" si="11"/>
        <v/>
      </c>
      <c r="N48" s="5" t="str">
        <f t="shared" si="11"/>
        <v/>
      </c>
      <c r="O48" s="5" t="str">
        <f t="shared" si="11"/>
        <v/>
      </c>
      <c r="P48" s="5" t="str">
        <f t="shared" si="11"/>
        <v/>
      </c>
      <c r="Q48" s="5" t="str">
        <f t="shared" si="11"/>
        <v/>
      </c>
      <c r="R48" s="5" t="str">
        <f t="shared" si="11"/>
        <v/>
      </c>
    </row>
    <row r="49" spans="1:18" x14ac:dyDescent="0.35">
      <c r="A49" s="136"/>
      <c r="B49" s="2">
        <f t="shared" ref="B49:B57" si="12">+B21</f>
        <v>11</v>
      </c>
      <c r="C49" s="5" t="str">
        <f t="shared" ref="C49:R49" si="13">IF(C21="","",((C21-C20)/C20)*100)</f>
        <v/>
      </c>
      <c r="D49" s="5" t="str">
        <f t="shared" si="13"/>
        <v/>
      </c>
      <c r="E49" s="5" t="str">
        <f t="shared" si="13"/>
        <v/>
      </c>
      <c r="F49" s="5" t="str">
        <f t="shared" si="13"/>
        <v/>
      </c>
      <c r="G49" s="5" t="str">
        <f t="shared" si="13"/>
        <v/>
      </c>
      <c r="H49" s="5" t="str">
        <f t="shared" si="13"/>
        <v/>
      </c>
      <c r="I49" s="5" t="str">
        <f t="shared" si="13"/>
        <v/>
      </c>
      <c r="J49" s="5" t="str">
        <f t="shared" si="13"/>
        <v/>
      </c>
      <c r="K49" s="5" t="str">
        <f t="shared" si="13"/>
        <v/>
      </c>
      <c r="L49" s="5" t="str">
        <f t="shared" si="13"/>
        <v/>
      </c>
      <c r="M49" s="5" t="str">
        <f t="shared" si="13"/>
        <v/>
      </c>
      <c r="N49" s="5" t="str">
        <f t="shared" si="13"/>
        <v/>
      </c>
      <c r="O49" s="5" t="str">
        <f t="shared" si="13"/>
        <v/>
      </c>
      <c r="P49" s="5" t="str">
        <f t="shared" si="13"/>
        <v/>
      </c>
      <c r="Q49" s="5" t="str">
        <f t="shared" si="13"/>
        <v/>
      </c>
      <c r="R49" s="5" t="str">
        <f t="shared" si="13"/>
        <v/>
      </c>
    </row>
    <row r="50" spans="1:18" x14ac:dyDescent="0.35">
      <c r="A50" s="136"/>
      <c r="B50" s="2">
        <f t="shared" si="12"/>
        <v>12</v>
      </c>
      <c r="C50" s="5" t="str">
        <f t="shared" ref="C50:R50" si="14">IF(C22="","",((C22-C21)/C21)*100)</f>
        <v/>
      </c>
      <c r="D50" s="5" t="str">
        <f t="shared" si="14"/>
        <v/>
      </c>
      <c r="E50" s="5" t="str">
        <f t="shared" si="14"/>
        <v/>
      </c>
      <c r="F50" s="5" t="str">
        <f t="shared" si="14"/>
        <v/>
      </c>
      <c r="G50" s="5" t="str">
        <f t="shared" si="14"/>
        <v/>
      </c>
      <c r="H50" s="5" t="str">
        <f t="shared" si="14"/>
        <v/>
      </c>
      <c r="I50" s="5" t="str">
        <f t="shared" si="14"/>
        <v/>
      </c>
      <c r="J50" s="5" t="str">
        <f t="shared" si="14"/>
        <v/>
      </c>
      <c r="K50" s="5" t="str">
        <f t="shared" si="14"/>
        <v/>
      </c>
      <c r="L50" s="5" t="str">
        <f t="shared" si="14"/>
        <v/>
      </c>
      <c r="M50" s="5" t="str">
        <f t="shared" si="14"/>
        <v/>
      </c>
      <c r="N50" s="5" t="str">
        <f t="shared" si="14"/>
        <v/>
      </c>
      <c r="O50" s="5" t="str">
        <f t="shared" si="14"/>
        <v/>
      </c>
      <c r="P50" s="5" t="str">
        <f t="shared" si="14"/>
        <v/>
      </c>
      <c r="Q50" s="5" t="str">
        <f t="shared" si="14"/>
        <v/>
      </c>
      <c r="R50" s="5" t="str">
        <f t="shared" si="14"/>
        <v/>
      </c>
    </row>
    <row r="51" spans="1:18" x14ac:dyDescent="0.35">
      <c r="A51" s="136"/>
      <c r="B51" s="2">
        <f t="shared" si="12"/>
        <v>13</v>
      </c>
      <c r="C51" s="5" t="str">
        <f t="shared" ref="C51:R51" si="15">IF(C23="","",((C23-C22)/C22)*100)</f>
        <v/>
      </c>
      <c r="D51" s="5" t="str">
        <f t="shared" si="15"/>
        <v/>
      </c>
      <c r="E51" s="5" t="str">
        <f t="shared" si="15"/>
        <v/>
      </c>
      <c r="F51" s="5" t="str">
        <f t="shared" si="15"/>
        <v/>
      </c>
      <c r="G51" s="5" t="str">
        <f t="shared" si="15"/>
        <v/>
      </c>
      <c r="H51" s="5" t="str">
        <f t="shared" si="15"/>
        <v/>
      </c>
      <c r="I51" s="5" t="str">
        <f t="shared" si="15"/>
        <v/>
      </c>
      <c r="J51" s="5" t="str">
        <f t="shared" si="15"/>
        <v/>
      </c>
      <c r="K51" s="5" t="str">
        <f t="shared" si="15"/>
        <v/>
      </c>
      <c r="L51" s="5" t="str">
        <f t="shared" si="15"/>
        <v/>
      </c>
      <c r="M51" s="5" t="str">
        <f t="shared" si="15"/>
        <v/>
      </c>
      <c r="N51" s="5" t="str">
        <f t="shared" si="15"/>
        <v/>
      </c>
      <c r="O51" s="5" t="str">
        <f t="shared" si="15"/>
        <v/>
      </c>
      <c r="P51" s="5" t="str">
        <f t="shared" si="15"/>
        <v/>
      </c>
      <c r="Q51" s="5" t="str">
        <f t="shared" si="15"/>
        <v/>
      </c>
      <c r="R51" s="5" t="str">
        <f t="shared" si="15"/>
        <v/>
      </c>
    </row>
    <row r="52" spans="1:18" x14ac:dyDescent="0.35">
      <c r="A52" s="136"/>
      <c r="B52" s="2">
        <f t="shared" si="12"/>
        <v>14</v>
      </c>
      <c r="C52" s="5" t="str">
        <f t="shared" ref="C52:R52" si="16">IF(C24="","",((C24-C23)/C23)*100)</f>
        <v/>
      </c>
      <c r="D52" s="5" t="str">
        <f t="shared" si="16"/>
        <v/>
      </c>
      <c r="E52" s="5" t="str">
        <f t="shared" si="16"/>
        <v/>
      </c>
      <c r="F52" s="5" t="str">
        <f t="shared" si="16"/>
        <v/>
      </c>
      <c r="G52" s="5" t="str">
        <f t="shared" si="16"/>
        <v/>
      </c>
      <c r="H52" s="5" t="str">
        <f t="shared" si="16"/>
        <v/>
      </c>
      <c r="I52" s="5" t="str">
        <f t="shared" si="16"/>
        <v/>
      </c>
      <c r="J52" s="5" t="str">
        <f t="shared" si="16"/>
        <v/>
      </c>
      <c r="K52" s="5" t="str">
        <f t="shared" si="16"/>
        <v/>
      </c>
      <c r="L52" s="5" t="str">
        <f t="shared" si="16"/>
        <v/>
      </c>
      <c r="M52" s="5" t="str">
        <f t="shared" si="16"/>
        <v/>
      </c>
      <c r="N52" s="5" t="str">
        <f t="shared" si="16"/>
        <v/>
      </c>
      <c r="O52" s="5" t="str">
        <f t="shared" si="16"/>
        <v/>
      </c>
      <c r="P52" s="5" t="str">
        <f t="shared" si="16"/>
        <v/>
      </c>
      <c r="Q52" s="5" t="str">
        <f t="shared" si="16"/>
        <v/>
      </c>
      <c r="R52" s="5" t="str">
        <f t="shared" si="16"/>
        <v/>
      </c>
    </row>
    <row r="53" spans="1:18" x14ac:dyDescent="0.35">
      <c r="A53" s="136"/>
      <c r="B53" s="2">
        <f t="shared" si="12"/>
        <v>15</v>
      </c>
      <c r="C53" s="5" t="str">
        <f t="shared" ref="C53:R53" si="17">IF(C25="","",((C25-C24)/C24)*100)</f>
        <v/>
      </c>
      <c r="D53" s="5" t="str">
        <f t="shared" si="17"/>
        <v/>
      </c>
      <c r="E53" s="5" t="str">
        <f t="shared" si="17"/>
        <v/>
      </c>
      <c r="F53" s="5" t="str">
        <f t="shared" si="17"/>
        <v/>
      </c>
      <c r="G53" s="5" t="str">
        <f t="shared" si="17"/>
        <v/>
      </c>
      <c r="H53" s="5" t="str">
        <f t="shared" si="17"/>
        <v/>
      </c>
      <c r="I53" s="5" t="str">
        <f t="shared" si="17"/>
        <v/>
      </c>
      <c r="J53" s="5" t="str">
        <f t="shared" si="17"/>
        <v/>
      </c>
      <c r="K53" s="5" t="str">
        <f t="shared" si="17"/>
        <v/>
      </c>
      <c r="L53" s="5" t="str">
        <f t="shared" si="17"/>
        <v/>
      </c>
      <c r="M53" s="5" t="str">
        <f t="shared" si="17"/>
        <v/>
      </c>
      <c r="N53" s="5" t="str">
        <f t="shared" si="17"/>
        <v/>
      </c>
      <c r="O53" s="5" t="str">
        <f t="shared" si="17"/>
        <v/>
      </c>
      <c r="P53" s="5" t="str">
        <f t="shared" si="17"/>
        <v/>
      </c>
      <c r="Q53" s="5" t="str">
        <f t="shared" si="17"/>
        <v/>
      </c>
      <c r="R53" s="5" t="str">
        <f t="shared" si="17"/>
        <v/>
      </c>
    </row>
    <row r="54" spans="1:18" x14ac:dyDescent="0.35">
      <c r="A54" s="136"/>
      <c r="B54" s="2">
        <f t="shared" si="12"/>
        <v>16</v>
      </c>
      <c r="C54" s="5" t="str">
        <f t="shared" ref="C54:R54" si="18">IF(C26="","",((C26-C25)/C25)*100)</f>
        <v/>
      </c>
      <c r="D54" s="5" t="str">
        <f t="shared" si="18"/>
        <v/>
      </c>
      <c r="E54" s="5" t="str">
        <f t="shared" si="18"/>
        <v/>
      </c>
      <c r="F54" s="5" t="str">
        <f t="shared" si="18"/>
        <v/>
      </c>
      <c r="G54" s="5" t="str">
        <f t="shared" si="18"/>
        <v/>
      </c>
      <c r="H54" s="5" t="str">
        <f t="shared" si="18"/>
        <v/>
      </c>
      <c r="I54" s="5" t="str">
        <f t="shared" si="18"/>
        <v/>
      </c>
      <c r="J54" s="5" t="str">
        <f t="shared" si="18"/>
        <v/>
      </c>
      <c r="K54" s="5" t="str">
        <f t="shared" si="18"/>
        <v/>
      </c>
      <c r="L54" s="5" t="str">
        <f t="shared" si="18"/>
        <v/>
      </c>
      <c r="M54" s="5" t="str">
        <f t="shared" si="18"/>
        <v/>
      </c>
      <c r="N54" s="5" t="str">
        <f t="shared" si="18"/>
        <v/>
      </c>
      <c r="O54" s="5" t="str">
        <f t="shared" si="18"/>
        <v/>
      </c>
      <c r="P54" s="5" t="str">
        <f t="shared" si="18"/>
        <v/>
      </c>
      <c r="Q54" s="5" t="str">
        <f t="shared" si="18"/>
        <v/>
      </c>
      <c r="R54" s="5" t="str">
        <f t="shared" si="18"/>
        <v/>
      </c>
    </row>
    <row r="55" spans="1:18" x14ac:dyDescent="0.35">
      <c r="A55" s="136"/>
      <c r="B55" s="2">
        <f t="shared" si="12"/>
        <v>17</v>
      </c>
      <c r="C55" s="5" t="str">
        <f t="shared" ref="C55:R55" si="19">IF(C27="","",((C27-C26)/C26)*100)</f>
        <v/>
      </c>
      <c r="D55" s="5" t="str">
        <f t="shared" si="19"/>
        <v/>
      </c>
      <c r="E55" s="5" t="str">
        <f t="shared" si="19"/>
        <v/>
      </c>
      <c r="F55" s="5" t="str">
        <f t="shared" si="19"/>
        <v/>
      </c>
      <c r="G55" s="5" t="str">
        <f t="shared" si="19"/>
        <v/>
      </c>
      <c r="H55" s="5" t="str">
        <f t="shared" si="19"/>
        <v/>
      </c>
      <c r="I55" s="5" t="str">
        <f t="shared" si="19"/>
        <v/>
      </c>
      <c r="J55" s="5" t="str">
        <f t="shared" si="19"/>
        <v/>
      </c>
      <c r="K55" s="5" t="str">
        <f t="shared" si="19"/>
        <v/>
      </c>
      <c r="L55" s="5" t="str">
        <f t="shared" si="19"/>
        <v/>
      </c>
      <c r="M55" s="5" t="str">
        <f t="shared" si="19"/>
        <v/>
      </c>
      <c r="N55" s="5" t="str">
        <f t="shared" si="19"/>
        <v/>
      </c>
      <c r="O55" s="5" t="str">
        <f t="shared" si="19"/>
        <v/>
      </c>
      <c r="P55" s="5" t="str">
        <f t="shared" si="19"/>
        <v/>
      </c>
      <c r="Q55" s="5" t="str">
        <f t="shared" si="19"/>
        <v/>
      </c>
      <c r="R55" s="5" t="str">
        <f t="shared" si="19"/>
        <v/>
      </c>
    </row>
    <row r="56" spans="1:18" x14ac:dyDescent="0.35">
      <c r="A56" s="136"/>
      <c r="B56" s="2">
        <f t="shared" si="12"/>
        <v>18</v>
      </c>
      <c r="C56" s="5" t="str">
        <f t="shared" ref="C56:R56" si="20">IF(C28="","",((C28-C27)/C27)*100)</f>
        <v/>
      </c>
      <c r="D56" s="5" t="str">
        <f t="shared" si="20"/>
        <v/>
      </c>
      <c r="E56" s="5" t="str">
        <f t="shared" si="20"/>
        <v/>
      </c>
      <c r="F56" s="5" t="str">
        <f t="shared" si="20"/>
        <v/>
      </c>
      <c r="G56" s="5" t="str">
        <f t="shared" si="20"/>
        <v/>
      </c>
      <c r="H56" s="5" t="str">
        <f t="shared" si="20"/>
        <v/>
      </c>
      <c r="I56" s="5" t="str">
        <f t="shared" si="20"/>
        <v/>
      </c>
      <c r="J56" s="5" t="str">
        <f t="shared" si="20"/>
        <v/>
      </c>
      <c r="K56" s="5" t="str">
        <f t="shared" si="20"/>
        <v/>
      </c>
      <c r="L56" s="5" t="str">
        <f t="shared" si="20"/>
        <v/>
      </c>
      <c r="M56" s="5" t="str">
        <f t="shared" si="20"/>
        <v/>
      </c>
      <c r="N56" s="5" t="str">
        <f t="shared" si="20"/>
        <v/>
      </c>
      <c r="O56" s="5" t="str">
        <f t="shared" si="20"/>
        <v/>
      </c>
      <c r="P56" s="5" t="str">
        <f t="shared" si="20"/>
        <v/>
      </c>
      <c r="Q56" s="5" t="str">
        <f t="shared" si="20"/>
        <v/>
      </c>
      <c r="R56" s="5" t="str">
        <f t="shared" si="20"/>
        <v/>
      </c>
    </row>
    <row r="57" spans="1:18" x14ac:dyDescent="0.35">
      <c r="A57" s="136"/>
      <c r="B57" s="2">
        <f t="shared" si="12"/>
        <v>19</v>
      </c>
      <c r="C57" s="5" t="str">
        <f t="shared" ref="C57:R57" si="21">IF(C29="","",((C29-C28)/C28)*100)</f>
        <v/>
      </c>
      <c r="D57" s="5" t="str">
        <f t="shared" si="21"/>
        <v/>
      </c>
      <c r="E57" s="5" t="str">
        <f t="shared" si="21"/>
        <v/>
      </c>
      <c r="F57" s="5" t="str">
        <f t="shared" si="21"/>
        <v/>
      </c>
      <c r="G57" s="5" t="str">
        <f t="shared" si="21"/>
        <v/>
      </c>
      <c r="H57" s="5" t="str">
        <f t="shared" si="21"/>
        <v/>
      </c>
      <c r="I57" s="5" t="str">
        <f t="shared" si="21"/>
        <v/>
      </c>
      <c r="J57" s="5" t="str">
        <f t="shared" si="21"/>
        <v/>
      </c>
      <c r="K57" s="5" t="str">
        <f t="shared" si="21"/>
        <v/>
      </c>
      <c r="L57" s="5" t="str">
        <f t="shared" si="21"/>
        <v/>
      </c>
      <c r="M57" s="5" t="str">
        <f t="shared" si="21"/>
        <v/>
      </c>
      <c r="N57" s="5" t="str">
        <f t="shared" si="21"/>
        <v/>
      </c>
      <c r="O57" s="5" t="str">
        <f t="shared" si="21"/>
        <v/>
      </c>
      <c r="P57" s="5" t="str">
        <f t="shared" si="21"/>
        <v/>
      </c>
      <c r="Q57" s="5" t="str">
        <f t="shared" si="21"/>
        <v/>
      </c>
      <c r="R57" s="5" t="str">
        <f t="shared" si="21"/>
        <v/>
      </c>
    </row>
    <row r="58" spans="1:18" x14ac:dyDescent="0.3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</sheetData>
  <sheetProtection sheet="1" objects="1" scenarios="1"/>
  <mergeCells count="5">
    <mergeCell ref="A10:A30"/>
    <mergeCell ref="A38:A57"/>
    <mergeCell ref="L3:S3"/>
    <mergeCell ref="C36:R36"/>
    <mergeCell ref="C8:R8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" sqref="C10:R30" xr:uid="{00000000-0002-0000-0800-000000000000}">
      <formula1>-1000000000000</formula1>
    </dataValidation>
  </dataValidations>
  <hyperlinks>
    <hyperlink ref="L3:S3" location="Indhold!A1" display="Tilbage til hovedmenuen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27"/>
  <sheetViews>
    <sheetView showGridLines="0" zoomScale="90" zoomScaleNormal="90" workbookViewId="0">
      <selection activeCell="L1" sqref="L1:O1"/>
    </sheetView>
  </sheetViews>
  <sheetFormatPr defaultRowHeight="21" x14ac:dyDescent="0.5"/>
  <cols>
    <col min="1" max="1" width="52.1796875" style="25" bestFit="1" customWidth="1"/>
    <col min="2" max="2" width="14.7265625" style="25" customWidth="1"/>
    <col min="3" max="3" width="9.26953125" style="25" bestFit="1" customWidth="1"/>
    <col min="4" max="4" width="35.81640625" style="25" bestFit="1" customWidth="1"/>
    <col min="5" max="5" width="10.26953125" style="25" bestFit="1" customWidth="1"/>
    <col min="6" max="6" width="2.7265625" style="25" bestFit="1" customWidth="1"/>
    <col min="7" max="7" width="10.26953125" style="25" bestFit="1" customWidth="1"/>
    <col min="8" max="8" width="2.26953125" style="25" bestFit="1" customWidth="1"/>
    <col min="9" max="9" width="10.26953125" style="25" bestFit="1" customWidth="1"/>
    <col min="10" max="10" width="2.7265625" style="25" bestFit="1" customWidth="1"/>
    <col min="11" max="21" width="9.1796875" style="25"/>
    <col min="22" max="38" width="8.7265625" style="25"/>
    <col min="39" max="40" width="9.1796875" style="25"/>
    <col min="41" max="41" width="12" style="25" bestFit="1" customWidth="1"/>
    <col min="42" max="265" width="9.1796875" style="25"/>
    <col min="266" max="266" width="18.26953125" style="25" customWidth="1"/>
    <col min="267" max="267" width="7.54296875" style="25" customWidth="1"/>
    <col min="268" max="268" width="5.26953125" style="25" customWidth="1"/>
    <col min="269" max="269" width="7.54296875" style="25" customWidth="1"/>
    <col min="270" max="270" width="2.81640625" style="25" customWidth="1"/>
    <col min="271" max="271" width="1.81640625" style="25" customWidth="1"/>
    <col min="272" max="272" width="7.81640625" style="25" customWidth="1"/>
    <col min="273" max="273" width="1.453125" style="25" customWidth="1"/>
    <col min="274" max="274" width="7.81640625" style="25" customWidth="1"/>
    <col min="275" max="275" width="2.1796875" style="25" customWidth="1"/>
    <col min="276" max="276" width="5.453125" style="25" customWidth="1"/>
    <col min="277" max="277" width="1.81640625" style="25" customWidth="1"/>
    <col min="278" max="278" width="8.26953125" style="25" customWidth="1"/>
    <col min="279" max="279" width="1.453125" style="25" customWidth="1"/>
    <col min="280" max="280" width="8.26953125" style="25" customWidth="1"/>
    <col min="281" max="281" width="4.26953125" style="25" customWidth="1"/>
    <col min="282" max="282" width="2.54296875" style="25" customWidth="1"/>
    <col min="283" max="521" width="9.1796875" style="25"/>
    <col min="522" max="522" width="18.26953125" style="25" customWidth="1"/>
    <col min="523" max="523" width="7.54296875" style="25" customWidth="1"/>
    <col min="524" max="524" width="5.26953125" style="25" customWidth="1"/>
    <col min="525" max="525" width="7.54296875" style="25" customWidth="1"/>
    <col min="526" max="526" width="2.81640625" style="25" customWidth="1"/>
    <col min="527" max="527" width="1.81640625" style="25" customWidth="1"/>
    <col min="528" max="528" width="7.81640625" style="25" customWidth="1"/>
    <col min="529" max="529" width="1.453125" style="25" customWidth="1"/>
    <col min="530" max="530" width="7.81640625" style="25" customWidth="1"/>
    <col min="531" max="531" width="2.1796875" style="25" customWidth="1"/>
    <col min="532" max="532" width="5.453125" style="25" customWidth="1"/>
    <col min="533" max="533" width="1.81640625" style="25" customWidth="1"/>
    <col min="534" max="534" width="8.26953125" style="25" customWidth="1"/>
    <col min="535" max="535" width="1.453125" style="25" customWidth="1"/>
    <col min="536" max="536" width="8.26953125" style="25" customWidth="1"/>
    <col min="537" max="537" width="4.26953125" style="25" customWidth="1"/>
    <col min="538" max="538" width="2.54296875" style="25" customWidth="1"/>
    <col min="539" max="777" width="9.1796875" style="25"/>
    <col min="778" max="778" width="18.26953125" style="25" customWidth="1"/>
    <col min="779" max="779" width="7.54296875" style="25" customWidth="1"/>
    <col min="780" max="780" width="5.26953125" style="25" customWidth="1"/>
    <col min="781" max="781" width="7.54296875" style="25" customWidth="1"/>
    <col min="782" max="782" width="2.81640625" style="25" customWidth="1"/>
    <col min="783" max="783" width="1.81640625" style="25" customWidth="1"/>
    <col min="784" max="784" width="7.81640625" style="25" customWidth="1"/>
    <col min="785" max="785" width="1.453125" style="25" customWidth="1"/>
    <col min="786" max="786" width="7.81640625" style="25" customWidth="1"/>
    <col min="787" max="787" width="2.1796875" style="25" customWidth="1"/>
    <col min="788" max="788" width="5.453125" style="25" customWidth="1"/>
    <col min="789" max="789" width="1.81640625" style="25" customWidth="1"/>
    <col min="790" max="790" width="8.26953125" style="25" customWidth="1"/>
    <col min="791" max="791" width="1.453125" style="25" customWidth="1"/>
    <col min="792" max="792" width="8.26953125" style="25" customWidth="1"/>
    <col min="793" max="793" width="4.26953125" style="25" customWidth="1"/>
    <col min="794" max="794" width="2.54296875" style="25" customWidth="1"/>
    <col min="795" max="1033" width="9.1796875" style="25"/>
    <col min="1034" max="1034" width="18.26953125" style="25" customWidth="1"/>
    <col min="1035" max="1035" width="7.54296875" style="25" customWidth="1"/>
    <col min="1036" max="1036" width="5.26953125" style="25" customWidth="1"/>
    <col min="1037" max="1037" width="7.54296875" style="25" customWidth="1"/>
    <col min="1038" max="1038" width="2.81640625" style="25" customWidth="1"/>
    <col min="1039" max="1039" width="1.81640625" style="25" customWidth="1"/>
    <col min="1040" max="1040" width="7.81640625" style="25" customWidth="1"/>
    <col min="1041" max="1041" width="1.453125" style="25" customWidth="1"/>
    <col min="1042" max="1042" width="7.81640625" style="25" customWidth="1"/>
    <col min="1043" max="1043" width="2.1796875" style="25" customWidth="1"/>
    <col min="1044" max="1044" width="5.453125" style="25" customWidth="1"/>
    <col min="1045" max="1045" width="1.81640625" style="25" customWidth="1"/>
    <col min="1046" max="1046" width="8.26953125" style="25" customWidth="1"/>
    <col min="1047" max="1047" width="1.453125" style="25" customWidth="1"/>
    <col min="1048" max="1048" width="8.26953125" style="25" customWidth="1"/>
    <col min="1049" max="1049" width="4.26953125" style="25" customWidth="1"/>
    <col min="1050" max="1050" width="2.54296875" style="25" customWidth="1"/>
    <col min="1051" max="1289" width="9.1796875" style="25"/>
    <col min="1290" max="1290" width="18.26953125" style="25" customWidth="1"/>
    <col min="1291" max="1291" width="7.54296875" style="25" customWidth="1"/>
    <col min="1292" max="1292" width="5.26953125" style="25" customWidth="1"/>
    <col min="1293" max="1293" width="7.54296875" style="25" customWidth="1"/>
    <col min="1294" max="1294" width="2.81640625" style="25" customWidth="1"/>
    <col min="1295" max="1295" width="1.81640625" style="25" customWidth="1"/>
    <col min="1296" max="1296" width="7.81640625" style="25" customWidth="1"/>
    <col min="1297" max="1297" width="1.453125" style="25" customWidth="1"/>
    <col min="1298" max="1298" width="7.81640625" style="25" customWidth="1"/>
    <col min="1299" max="1299" width="2.1796875" style="25" customWidth="1"/>
    <col min="1300" max="1300" width="5.453125" style="25" customWidth="1"/>
    <col min="1301" max="1301" width="1.81640625" style="25" customWidth="1"/>
    <col min="1302" max="1302" width="8.26953125" style="25" customWidth="1"/>
    <col min="1303" max="1303" width="1.453125" style="25" customWidth="1"/>
    <col min="1304" max="1304" width="8.26953125" style="25" customWidth="1"/>
    <col min="1305" max="1305" width="4.26953125" style="25" customWidth="1"/>
    <col min="1306" max="1306" width="2.54296875" style="25" customWidth="1"/>
    <col min="1307" max="1545" width="9.1796875" style="25"/>
    <col min="1546" max="1546" width="18.26953125" style="25" customWidth="1"/>
    <col min="1547" max="1547" width="7.54296875" style="25" customWidth="1"/>
    <col min="1548" max="1548" width="5.26953125" style="25" customWidth="1"/>
    <col min="1549" max="1549" width="7.54296875" style="25" customWidth="1"/>
    <col min="1550" max="1550" width="2.81640625" style="25" customWidth="1"/>
    <col min="1551" max="1551" width="1.81640625" style="25" customWidth="1"/>
    <col min="1552" max="1552" width="7.81640625" style="25" customWidth="1"/>
    <col min="1553" max="1553" width="1.453125" style="25" customWidth="1"/>
    <col min="1554" max="1554" width="7.81640625" style="25" customWidth="1"/>
    <col min="1555" max="1555" width="2.1796875" style="25" customWidth="1"/>
    <col min="1556" max="1556" width="5.453125" style="25" customWidth="1"/>
    <col min="1557" max="1557" width="1.81640625" style="25" customWidth="1"/>
    <col min="1558" max="1558" width="8.26953125" style="25" customWidth="1"/>
    <col min="1559" max="1559" width="1.453125" style="25" customWidth="1"/>
    <col min="1560" max="1560" width="8.26953125" style="25" customWidth="1"/>
    <col min="1561" max="1561" width="4.26953125" style="25" customWidth="1"/>
    <col min="1562" max="1562" width="2.54296875" style="25" customWidth="1"/>
    <col min="1563" max="1801" width="9.1796875" style="25"/>
    <col min="1802" max="1802" width="18.26953125" style="25" customWidth="1"/>
    <col min="1803" max="1803" width="7.54296875" style="25" customWidth="1"/>
    <col min="1804" max="1804" width="5.26953125" style="25" customWidth="1"/>
    <col min="1805" max="1805" width="7.54296875" style="25" customWidth="1"/>
    <col min="1806" max="1806" width="2.81640625" style="25" customWidth="1"/>
    <col min="1807" max="1807" width="1.81640625" style="25" customWidth="1"/>
    <col min="1808" max="1808" width="7.81640625" style="25" customWidth="1"/>
    <col min="1809" max="1809" width="1.453125" style="25" customWidth="1"/>
    <col min="1810" max="1810" width="7.81640625" style="25" customWidth="1"/>
    <col min="1811" max="1811" width="2.1796875" style="25" customWidth="1"/>
    <col min="1812" max="1812" width="5.453125" style="25" customWidth="1"/>
    <col min="1813" max="1813" width="1.81640625" style="25" customWidth="1"/>
    <col min="1814" max="1814" width="8.26953125" style="25" customWidth="1"/>
    <col min="1815" max="1815" width="1.453125" style="25" customWidth="1"/>
    <col min="1816" max="1816" width="8.26953125" style="25" customWidth="1"/>
    <col min="1817" max="1817" width="4.26953125" style="25" customWidth="1"/>
    <col min="1818" max="1818" width="2.54296875" style="25" customWidth="1"/>
    <col min="1819" max="2057" width="9.1796875" style="25"/>
    <col min="2058" max="2058" width="18.26953125" style="25" customWidth="1"/>
    <col min="2059" max="2059" width="7.54296875" style="25" customWidth="1"/>
    <col min="2060" max="2060" width="5.26953125" style="25" customWidth="1"/>
    <col min="2061" max="2061" width="7.54296875" style="25" customWidth="1"/>
    <col min="2062" max="2062" width="2.81640625" style="25" customWidth="1"/>
    <col min="2063" max="2063" width="1.81640625" style="25" customWidth="1"/>
    <col min="2064" max="2064" width="7.81640625" style="25" customWidth="1"/>
    <col min="2065" max="2065" width="1.453125" style="25" customWidth="1"/>
    <col min="2066" max="2066" width="7.81640625" style="25" customWidth="1"/>
    <col min="2067" max="2067" width="2.1796875" style="25" customWidth="1"/>
    <col min="2068" max="2068" width="5.453125" style="25" customWidth="1"/>
    <col min="2069" max="2069" width="1.81640625" style="25" customWidth="1"/>
    <col min="2070" max="2070" width="8.26953125" style="25" customWidth="1"/>
    <col min="2071" max="2071" width="1.453125" style="25" customWidth="1"/>
    <col min="2072" max="2072" width="8.26953125" style="25" customWidth="1"/>
    <col min="2073" max="2073" width="4.26953125" style="25" customWidth="1"/>
    <col min="2074" max="2074" width="2.54296875" style="25" customWidth="1"/>
    <col min="2075" max="2313" width="9.1796875" style="25"/>
    <col min="2314" max="2314" width="18.26953125" style="25" customWidth="1"/>
    <col min="2315" max="2315" width="7.54296875" style="25" customWidth="1"/>
    <col min="2316" max="2316" width="5.26953125" style="25" customWidth="1"/>
    <col min="2317" max="2317" width="7.54296875" style="25" customWidth="1"/>
    <col min="2318" max="2318" width="2.81640625" style="25" customWidth="1"/>
    <col min="2319" max="2319" width="1.81640625" style="25" customWidth="1"/>
    <col min="2320" max="2320" width="7.81640625" style="25" customWidth="1"/>
    <col min="2321" max="2321" width="1.453125" style="25" customWidth="1"/>
    <col min="2322" max="2322" width="7.81640625" style="25" customWidth="1"/>
    <col min="2323" max="2323" width="2.1796875" style="25" customWidth="1"/>
    <col min="2324" max="2324" width="5.453125" style="25" customWidth="1"/>
    <col min="2325" max="2325" width="1.81640625" style="25" customWidth="1"/>
    <col min="2326" max="2326" width="8.26953125" style="25" customWidth="1"/>
    <col min="2327" max="2327" width="1.453125" style="25" customWidth="1"/>
    <col min="2328" max="2328" width="8.26953125" style="25" customWidth="1"/>
    <col min="2329" max="2329" width="4.26953125" style="25" customWidth="1"/>
    <col min="2330" max="2330" width="2.54296875" style="25" customWidth="1"/>
    <col min="2331" max="2569" width="9.1796875" style="25"/>
    <col min="2570" max="2570" width="18.26953125" style="25" customWidth="1"/>
    <col min="2571" max="2571" width="7.54296875" style="25" customWidth="1"/>
    <col min="2572" max="2572" width="5.26953125" style="25" customWidth="1"/>
    <col min="2573" max="2573" width="7.54296875" style="25" customWidth="1"/>
    <col min="2574" max="2574" width="2.81640625" style="25" customWidth="1"/>
    <col min="2575" max="2575" width="1.81640625" style="25" customWidth="1"/>
    <col min="2576" max="2576" width="7.81640625" style="25" customWidth="1"/>
    <col min="2577" max="2577" width="1.453125" style="25" customWidth="1"/>
    <col min="2578" max="2578" width="7.81640625" style="25" customWidth="1"/>
    <col min="2579" max="2579" width="2.1796875" style="25" customWidth="1"/>
    <col min="2580" max="2580" width="5.453125" style="25" customWidth="1"/>
    <col min="2581" max="2581" width="1.81640625" style="25" customWidth="1"/>
    <col min="2582" max="2582" width="8.26953125" style="25" customWidth="1"/>
    <col min="2583" max="2583" width="1.453125" style="25" customWidth="1"/>
    <col min="2584" max="2584" width="8.26953125" style="25" customWidth="1"/>
    <col min="2585" max="2585" width="4.26953125" style="25" customWidth="1"/>
    <col min="2586" max="2586" width="2.54296875" style="25" customWidth="1"/>
    <col min="2587" max="2825" width="9.1796875" style="25"/>
    <col min="2826" max="2826" width="18.26953125" style="25" customWidth="1"/>
    <col min="2827" max="2827" width="7.54296875" style="25" customWidth="1"/>
    <col min="2828" max="2828" width="5.26953125" style="25" customWidth="1"/>
    <col min="2829" max="2829" width="7.54296875" style="25" customWidth="1"/>
    <col min="2830" max="2830" width="2.81640625" style="25" customWidth="1"/>
    <col min="2831" max="2831" width="1.81640625" style="25" customWidth="1"/>
    <col min="2832" max="2832" width="7.81640625" style="25" customWidth="1"/>
    <col min="2833" max="2833" width="1.453125" style="25" customWidth="1"/>
    <col min="2834" max="2834" width="7.81640625" style="25" customWidth="1"/>
    <col min="2835" max="2835" width="2.1796875" style="25" customWidth="1"/>
    <col min="2836" max="2836" width="5.453125" style="25" customWidth="1"/>
    <col min="2837" max="2837" width="1.81640625" style="25" customWidth="1"/>
    <col min="2838" max="2838" width="8.26953125" style="25" customWidth="1"/>
    <col min="2839" max="2839" width="1.453125" style="25" customWidth="1"/>
    <col min="2840" max="2840" width="8.26953125" style="25" customWidth="1"/>
    <col min="2841" max="2841" width="4.26953125" style="25" customWidth="1"/>
    <col min="2842" max="2842" width="2.54296875" style="25" customWidth="1"/>
    <col min="2843" max="3081" width="9.1796875" style="25"/>
    <col min="3082" max="3082" width="18.26953125" style="25" customWidth="1"/>
    <col min="3083" max="3083" width="7.54296875" style="25" customWidth="1"/>
    <col min="3084" max="3084" width="5.26953125" style="25" customWidth="1"/>
    <col min="3085" max="3085" width="7.54296875" style="25" customWidth="1"/>
    <col min="3086" max="3086" width="2.81640625" style="25" customWidth="1"/>
    <col min="3087" max="3087" width="1.81640625" style="25" customWidth="1"/>
    <col min="3088" max="3088" width="7.81640625" style="25" customWidth="1"/>
    <col min="3089" max="3089" width="1.453125" style="25" customWidth="1"/>
    <col min="3090" max="3090" width="7.81640625" style="25" customWidth="1"/>
    <col min="3091" max="3091" width="2.1796875" style="25" customWidth="1"/>
    <col min="3092" max="3092" width="5.453125" style="25" customWidth="1"/>
    <col min="3093" max="3093" width="1.81640625" style="25" customWidth="1"/>
    <col min="3094" max="3094" width="8.26953125" style="25" customWidth="1"/>
    <col min="3095" max="3095" width="1.453125" style="25" customWidth="1"/>
    <col min="3096" max="3096" width="8.26953125" style="25" customWidth="1"/>
    <col min="3097" max="3097" width="4.26953125" style="25" customWidth="1"/>
    <col min="3098" max="3098" width="2.54296875" style="25" customWidth="1"/>
    <col min="3099" max="3337" width="9.1796875" style="25"/>
    <col min="3338" max="3338" width="18.26953125" style="25" customWidth="1"/>
    <col min="3339" max="3339" width="7.54296875" style="25" customWidth="1"/>
    <col min="3340" max="3340" width="5.26953125" style="25" customWidth="1"/>
    <col min="3341" max="3341" width="7.54296875" style="25" customWidth="1"/>
    <col min="3342" max="3342" width="2.81640625" style="25" customWidth="1"/>
    <col min="3343" max="3343" width="1.81640625" style="25" customWidth="1"/>
    <col min="3344" max="3344" width="7.81640625" style="25" customWidth="1"/>
    <col min="3345" max="3345" width="1.453125" style="25" customWidth="1"/>
    <col min="3346" max="3346" width="7.81640625" style="25" customWidth="1"/>
    <col min="3347" max="3347" width="2.1796875" style="25" customWidth="1"/>
    <col min="3348" max="3348" width="5.453125" style="25" customWidth="1"/>
    <col min="3349" max="3349" width="1.81640625" style="25" customWidth="1"/>
    <col min="3350" max="3350" width="8.26953125" style="25" customWidth="1"/>
    <col min="3351" max="3351" width="1.453125" style="25" customWidth="1"/>
    <col min="3352" max="3352" width="8.26953125" style="25" customWidth="1"/>
    <col min="3353" max="3353" width="4.26953125" style="25" customWidth="1"/>
    <col min="3354" max="3354" width="2.54296875" style="25" customWidth="1"/>
    <col min="3355" max="3593" width="9.1796875" style="25"/>
    <col min="3594" max="3594" width="18.26953125" style="25" customWidth="1"/>
    <col min="3595" max="3595" width="7.54296875" style="25" customWidth="1"/>
    <col min="3596" max="3596" width="5.26953125" style="25" customWidth="1"/>
    <col min="3597" max="3597" width="7.54296875" style="25" customWidth="1"/>
    <col min="3598" max="3598" width="2.81640625" style="25" customWidth="1"/>
    <col min="3599" max="3599" width="1.81640625" style="25" customWidth="1"/>
    <col min="3600" max="3600" width="7.81640625" style="25" customWidth="1"/>
    <col min="3601" max="3601" width="1.453125" style="25" customWidth="1"/>
    <col min="3602" max="3602" width="7.81640625" style="25" customWidth="1"/>
    <col min="3603" max="3603" width="2.1796875" style="25" customWidth="1"/>
    <col min="3604" max="3604" width="5.453125" style="25" customWidth="1"/>
    <col min="3605" max="3605" width="1.81640625" style="25" customWidth="1"/>
    <col min="3606" max="3606" width="8.26953125" style="25" customWidth="1"/>
    <col min="3607" max="3607" width="1.453125" style="25" customWidth="1"/>
    <col min="3608" max="3608" width="8.26953125" style="25" customWidth="1"/>
    <col min="3609" max="3609" width="4.26953125" style="25" customWidth="1"/>
    <col min="3610" max="3610" width="2.54296875" style="25" customWidth="1"/>
    <col min="3611" max="3849" width="9.1796875" style="25"/>
    <col min="3850" max="3850" width="18.26953125" style="25" customWidth="1"/>
    <col min="3851" max="3851" width="7.54296875" style="25" customWidth="1"/>
    <col min="3852" max="3852" width="5.26953125" style="25" customWidth="1"/>
    <col min="3853" max="3853" width="7.54296875" style="25" customWidth="1"/>
    <col min="3854" max="3854" width="2.81640625" style="25" customWidth="1"/>
    <col min="3855" max="3855" width="1.81640625" style="25" customWidth="1"/>
    <col min="3856" max="3856" width="7.81640625" style="25" customWidth="1"/>
    <col min="3857" max="3857" width="1.453125" style="25" customWidth="1"/>
    <col min="3858" max="3858" width="7.81640625" style="25" customWidth="1"/>
    <col min="3859" max="3859" width="2.1796875" style="25" customWidth="1"/>
    <col min="3860" max="3860" width="5.453125" style="25" customWidth="1"/>
    <col min="3861" max="3861" width="1.81640625" style="25" customWidth="1"/>
    <col min="3862" max="3862" width="8.26953125" style="25" customWidth="1"/>
    <col min="3863" max="3863" width="1.453125" style="25" customWidth="1"/>
    <col min="3864" max="3864" width="8.26953125" style="25" customWidth="1"/>
    <col min="3865" max="3865" width="4.26953125" style="25" customWidth="1"/>
    <col min="3866" max="3866" width="2.54296875" style="25" customWidth="1"/>
    <col min="3867" max="4105" width="9.1796875" style="25"/>
    <col min="4106" max="4106" width="18.26953125" style="25" customWidth="1"/>
    <col min="4107" max="4107" width="7.54296875" style="25" customWidth="1"/>
    <col min="4108" max="4108" width="5.26953125" style="25" customWidth="1"/>
    <col min="4109" max="4109" width="7.54296875" style="25" customWidth="1"/>
    <col min="4110" max="4110" width="2.81640625" style="25" customWidth="1"/>
    <col min="4111" max="4111" width="1.81640625" style="25" customWidth="1"/>
    <col min="4112" max="4112" width="7.81640625" style="25" customWidth="1"/>
    <col min="4113" max="4113" width="1.453125" style="25" customWidth="1"/>
    <col min="4114" max="4114" width="7.81640625" style="25" customWidth="1"/>
    <col min="4115" max="4115" width="2.1796875" style="25" customWidth="1"/>
    <col min="4116" max="4116" width="5.453125" style="25" customWidth="1"/>
    <col min="4117" max="4117" width="1.81640625" style="25" customWidth="1"/>
    <col min="4118" max="4118" width="8.26953125" style="25" customWidth="1"/>
    <col min="4119" max="4119" width="1.453125" style="25" customWidth="1"/>
    <col min="4120" max="4120" width="8.26953125" style="25" customWidth="1"/>
    <col min="4121" max="4121" width="4.26953125" style="25" customWidth="1"/>
    <col min="4122" max="4122" width="2.54296875" style="25" customWidth="1"/>
    <col min="4123" max="4361" width="9.1796875" style="25"/>
    <col min="4362" max="4362" width="18.26953125" style="25" customWidth="1"/>
    <col min="4363" max="4363" width="7.54296875" style="25" customWidth="1"/>
    <col min="4364" max="4364" width="5.26953125" style="25" customWidth="1"/>
    <col min="4365" max="4365" width="7.54296875" style="25" customWidth="1"/>
    <col min="4366" max="4366" width="2.81640625" style="25" customWidth="1"/>
    <col min="4367" max="4367" width="1.81640625" style="25" customWidth="1"/>
    <col min="4368" max="4368" width="7.81640625" style="25" customWidth="1"/>
    <col min="4369" max="4369" width="1.453125" style="25" customWidth="1"/>
    <col min="4370" max="4370" width="7.81640625" style="25" customWidth="1"/>
    <col min="4371" max="4371" width="2.1796875" style="25" customWidth="1"/>
    <col min="4372" max="4372" width="5.453125" style="25" customWidth="1"/>
    <col min="4373" max="4373" width="1.81640625" style="25" customWidth="1"/>
    <col min="4374" max="4374" width="8.26953125" style="25" customWidth="1"/>
    <col min="4375" max="4375" width="1.453125" style="25" customWidth="1"/>
    <col min="4376" max="4376" width="8.26953125" style="25" customWidth="1"/>
    <col min="4377" max="4377" width="4.26953125" style="25" customWidth="1"/>
    <col min="4378" max="4378" width="2.54296875" style="25" customWidth="1"/>
    <col min="4379" max="4617" width="9.1796875" style="25"/>
    <col min="4618" max="4618" width="18.26953125" style="25" customWidth="1"/>
    <col min="4619" max="4619" width="7.54296875" style="25" customWidth="1"/>
    <col min="4620" max="4620" width="5.26953125" style="25" customWidth="1"/>
    <col min="4621" max="4621" width="7.54296875" style="25" customWidth="1"/>
    <col min="4622" max="4622" width="2.81640625" style="25" customWidth="1"/>
    <col min="4623" max="4623" width="1.81640625" style="25" customWidth="1"/>
    <col min="4624" max="4624" width="7.81640625" style="25" customWidth="1"/>
    <col min="4625" max="4625" width="1.453125" style="25" customWidth="1"/>
    <col min="4626" max="4626" width="7.81640625" style="25" customWidth="1"/>
    <col min="4627" max="4627" width="2.1796875" style="25" customWidth="1"/>
    <col min="4628" max="4628" width="5.453125" style="25" customWidth="1"/>
    <col min="4629" max="4629" width="1.81640625" style="25" customWidth="1"/>
    <col min="4630" max="4630" width="8.26953125" style="25" customWidth="1"/>
    <col min="4631" max="4631" width="1.453125" style="25" customWidth="1"/>
    <col min="4632" max="4632" width="8.26953125" style="25" customWidth="1"/>
    <col min="4633" max="4633" width="4.26953125" style="25" customWidth="1"/>
    <col min="4634" max="4634" width="2.54296875" style="25" customWidth="1"/>
    <col min="4635" max="4873" width="9.1796875" style="25"/>
    <col min="4874" max="4874" width="18.26953125" style="25" customWidth="1"/>
    <col min="4875" max="4875" width="7.54296875" style="25" customWidth="1"/>
    <col min="4876" max="4876" width="5.26953125" style="25" customWidth="1"/>
    <col min="4877" max="4877" width="7.54296875" style="25" customWidth="1"/>
    <col min="4878" max="4878" width="2.81640625" style="25" customWidth="1"/>
    <col min="4879" max="4879" width="1.81640625" style="25" customWidth="1"/>
    <col min="4880" max="4880" width="7.81640625" style="25" customWidth="1"/>
    <col min="4881" max="4881" width="1.453125" style="25" customWidth="1"/>
    <col min="4882" max="4882" width="7.81640625" style="25" customWidth="1"/>
    <col min="4883" max="4883" width="2.1796875" style="25" customWidth="1"/>
    <col min="4884" max="4884" width="5.453125" style="25" customWidth="1"/>
    <col min="4885" max="4885" width="1.81640625" style="25" customWidth="1"/>
    <col min="4886" max="4886" width="8.26953125" style="25" customWidth="1"/>
    <col min="4887" max="4887" width="1.453125" style="25" customWidth="1"/>
    <col min="4888" max="4888" width="8.26953125" style="25" customWidth="1"/>
    <col min="4889" max="4889" width="4.26953125" style="25" customWidth="1"/>
    <col min="4890" max="4890" width="2.54296875" style="25" customWidth="1"/>
    <col min="4891" max="5129" width="9.1796875" style="25"/>
    <col min="5130" max="5130" width="18.26953125" style="25" customWidth="1"/>
    <col min="5131" max="5131" width="7.54296875" style="25" customWidth="1"/>
    <col min="5132" max="5132" width="5.26953125" style="25" customWidth="1"/>
    <col min="5133" max="5133" width="7.54296875" style="25" customWidth="1"/>
    <col min="5134" max="5134" width="2.81640625" style="25" customWidth="1"/>
    <col min="5135" max="5135" width="1.81640625" style="25" customWidth="1"/>
    <col min="5136" max="5136" width="7.81640625" style="25" customWidth="1"/>
    <col min="5137" max="5137" width="1.453125" style="25" customWidth="1"/>
    <col min="5138" max="5138" width="7.81640625" style="25" customWidth="1"/>
    <col min="5139" max="5139" width="2.1796875" style="25" customWidth="1"/>
    <col min="5140" max="5140" width="5.453125" style="25" customWidth="1"/>
    <col min="5141" max="5141" width="1.81640625" style="25" customWidth="1"/>
    <col min="5142" max="5142" width="8.26953125" style="25" customWidth="1"/>
    <col min="5143" max="5143" width="1.453125" style="25" customWidth="1"/>
    <col min="5144" max="5144" width="8.26953125" style="25" customWidth="1"/>
    <col min="5145" max="5145" width="4.26953125" style="25" customWidth="1"/>
    <col min="5146" max="5146" width="2.54296875" style="25" customWidth="1"/>
    <col min="5147" max="5385" width="9.1796875" style="25"/>
    <col min="5386" max="5386" width="18.26953125" style="25" customWidth="1"/>
    <col min="5387" max="5387" width="7.54296875" style="25" customWidth="1"/>
    <col min="5388" max="5388" width="5.26953125" style="25" customWidth="1"/>
    <col min="5389" max="5389" width="7.54296875" style="25" customWidth="1"/>
    <col min="5390" max="5390" width="2.81640625" style="25" customWidth="1"/>
    <col min="5391" max="5391" width="1.81640625" style="25" customWidth="1"/>
    <col min="5392" max="5392" width="7.81640625" style="25" customWidth="1"/>
    <col min="5393" max="5393" width="1.453125" style="25" customWidth="1"/>
    <col min="5394" max="5394" width="7.81640625" style="25" customWidth="1"/>
    <col min="5395" max="5395" width="2.1796875" style="25" customWidth="1"/>
    <col min="5396" max="5396" width="5.453125" style="25" customWidth="1"/>
    <col min="5397" max="5397" width="1.81640625" style="25" customWidth="1"/>
    <col min="5398" max="5398" width="8.26953125" style="25" customWidth="1"/>
    <col min="5399" max="5399" width="1.453125" style="25" customWidth="1"/>
    <col min="5400" max="5400" width="8.26953125" style="25" customWidth="1"/>
    <col min="5401" max="5401" width="4.26953125" style="25" customWidth="1"/>
    <col min="5402" max="5402" width="2.54296875" style="25" customWidth="1"/>
    <col min="5403" max="5641" width="9.1796875" style="25"/>
    <col min="5642" max="5642" width="18.26953125" style="25" customWidth="1"/>
    <col min="5643" max="5643" width="7.54296875" style="25" customWidth="1"/>
    <col min="5644" max="5644" width="5.26953125" style="25" customWidth="1"/>
    <col min="5645" max="5645" width="7.54296875" style="25" customWidth="1"/>
    <col min="5646" max="5646" width="2.81640625" style="25" customWidth="1"/>
    <col min="5647" max="5647" width="1.81640625" style="25" customWidth="1"/>
    <col min="5648" max="5648" width="7.81640625" style="25" customWidth="1"/>
    <col min="5649" max="5649" width="1.453125" style="25" customWidth="1"/>
    <col min="5650" max="5650" width="7.81640625" style="25" customWidth="1"/>
    <col min="5651" max="5651" width="2.1796875" style="25" customWidth="1"/>
    <col min="5652" max="5652" width="5.453125" style="25" customWidth="1"/>
    <col min="5653" max="5653" width="1.81640625" style="25" customWidth="1"/>
    <col min="5654" max="5654" width="8.26953125" style="25" customWidth="1"/>
    <col min="5655" max="5655" width="1.453125" style="25" customWidth="1"/>
    <col min="5656" max="5656" width="8.26953125" style="25" customWidth="1"/>
    <col min="5657" max="5657" width="4.26953125" style="25" customWidth="1"/>
    <col min="5658" max="5658" width="2.54296875" style="25" customWidth="1"/>
    <col min="5659" max="5897" width="9.1796875" style="25"/>
    <col min="5898" max="5898" width="18.26953125" style="25" customWidth="1"/>
    <col min="5899" max="5899" width="7.54296875" style="25" customWidth="1"/>
    <col min="5900" max="5900" width="5.26953125" style="25" customWidth="1"/>
    <col min="5901" max="5901" width="7.54296875" style="25" customWidth="1"/>
    <col min="5902" max="5902" width="2.81640625" style="25" customWidth="1"/>
    <col min="5903" max="5903" width="1.81640625" style="25" customWidth="1"/>
    <col min="5904" max="5904" width="7.81640625" style="25" customWidth="1"/>
    <col min="5905" max="5905" width="1.453125" style="25" customWidth="1"/>
    <col min="5906" max="5906" width="7.81640625" style="25" customWidth="1"/>
    <col min="5907" max="5907" width="2.1796875" style="25" customWidth="1"/>
    <col min="5908" max="5908" width="5.453125" style="25" customWidth="1"/>
    <col min="5909" max="5909" width="1.81640625" style="25" customWidth="1"/>
    <col min="5910" max="5910" width="8.26953125" style="25" customWidth="1"/>
    <col min="5911" max="5911" width="1.453125" style="25" customWidth="1"/>
    <col min="5912" max="5912" width="8.26953125" style="25" customWidth="1"/>
    <col min="5913" max="5913" width="4.26953125" style="25" customWidth="1"/>
    <col min="5914" max="5914" width="2.54296875" style="25" customWidth="1"/>
    <col min="5915" max="6153" width="9.1796875" style="25"/>
    <col min="6154" max="6154" width="18.26953125" style="25" customWidth="1"/>
    <col min="6155" max="6155" width="7.54296875" style="25" customWidth="1"/>
    <col min="6156" max="6156" width="5.26953125" style="25" customWidth="1"/>
    <col min="6157" max="6157" width="7.54296875" style="25" customWidth="1"/>
    <col min="6158" max="6158" width="2.81640625" style="25" customWidth="1"/>
    <col min="6159" max="6159" width="1.81640625" style="25" customWidth="1"/>
    <col min="6160" max="6160" width="7.81640625" style="25" customWidth="1"/>
    <col min="6161" max="6161" width="1.453125" style="25" customWidth="1"/>
    <col min="6162" max="6162" width="7.81640625" style="25" customWidth="1"/>
    <col min="6163" max="6163" width="2.1796875" style="25" customWidth="1"/>
    <col min="6164" max="6164" width="5.453125" style="25" customWidth="1"/>
    <col min="6165" max="6165" width="1.81640625" style="25" customWidth="1"/>
    <col min="6166" max="6166" width="8.26953125" style="25" customWidth="1"/>
    <col min="6167" max="6167" width="1.453125" style="25" customWidth="1"/>
    <col min="6168" max="6168" width="8.26953125" style="25" customWidth="1"/>
    <col min="6169" max="6169" width="4.26953125" style="25" customWidth="1"/>
    <col min="6170" max="6170" width="2.54296875" style="25" customWidth="1"/>
    <col min="6171" max="6409" width="9.1796875" style="25"/>
    <col min="6410" max="6410" width="18.26953125" style="25" customWidth="1"/>
    <col min="6411" max="6411" width="7.54296875" style="25" customWidth="1"/>
    <col min="6412" max="6412" width="5.26953125" style="25" customWidth="1"/>
    <col min="6413" max="6413" width="7.54296875" style="25" customWidth="1"/>
    <col min="6414" max="6414" width="2.81640625" style="25" customWidth="1"/>
    <col min="6415" max="6415" width="1.81640625" style="25" customWidth="1"/>
    <col min="6416" max="6416" width="7.81640625" style="25" customWidth="1"/>
    <col min="6417" max="6417" width="1.453125" style="25" customWidth="1"/>
    <col min="6418" max="6418" width="7.81640625" style="25" customWidth="1"/>
    <col min="6419" max="6419" width="2.1796875" style="25" customWidth="1"/>
    <col min="6420" max="6420" width="5.453125" style="25" customWidth="1"/>
    <col min="6421" max="6421" width="1.81640625" style="25" customWidth="1"/>
    <col min="6422" max="6422" width="8.26953125" style="25" customWidth="1"/>
    <col min="6423" max="6423" width="1.453125" style="25" customWidth="1"/>
    <col min="6424" max="6424" width="8.26953125" style="25" customWidth="1"/>
    <col min="6425" max="6425" width="4.26953125" style="25" customWidth="1"/>
    <col min="6426" max="6426" width="2.54296875" style="25" customWidth="1"/>
    <col min="6427" max="6665" width="9.1796875" style="25"/>
    <col min="6666" max="6666" width="18.26953125" style="25" customWidth="1"/>
    <col min="6667" max="6667" width="7.54296875" style="25" customWidth="1"/>
    <col min="6668" max="6668" width="5.26953125" style="25" customWidth="1"/>
    <col min="6669" max="6669" width="7.54296875" style="25" customWidth="1"/>
    <col min="6670" max="6670" width="2.81640625" style="25" customWidth="1"/>
    <col min="6671" max="6671" width="1.81640625" style="25" customWidth="1"/>
    <col min="6672" max="6672" width="7.81640625" style="25" customWidth="1"/>
    <col min="6673" max="6673" width="1.453125" style="25" customWidth="1"/>
    <col min="6674" max="6674" width="7.81640625" style="25" customWidth="1"/>
    <col min="6675" max="6675" width="2.1796875" style="25" customWidth="1"/>
    <col min="6676" max="6676" width="5.453125" style="25" customWidth="1"/>
    <col min="6677" max="6677" width="1.81640625" style="25" customWidth="1"/>
    <col min="6678" max="6678" width="8.26953125" style="25" customWidth="1"/>
    <col min="6679" max="6679" width="1.453125" style="25" customWidth="1"/>
    <col min="6680" max="6680" width="8.26953125" style="25" customWidth="1"/>
    <col min="6681" max="6681" width="4.26953125" style="25" customWidth="1"/>
    <col min="6682" max="6682" width="2.54296875" style="25" customWidth="1"/>
    <col min="6683" max="6921" width="9.1796875" style="25"/>
    <col min="6922" max="6922" width="18.26953125" style="25" customWidth="1"/>
    <col min="6923" max="6923" width="7.54296875" style="25" customWidth="1"/>
    <col min="6924" max="6924" width="5.26953125" style="25" customWidth="1"/>
    <col min="6925" max="6925" width="7.54296875" style="25" customWidth="1"/>
    <col min="6926" max="6926" width="2.81640625" style="25" customWidth="1"/>
    <col min="6927" max="6927" width="1.81640625" style="25" customWidth="1"/>
    <col min="6928" max="6928" width="7.81640625" style="25" customWidth="1"/>
    <col min="6929" max="6929" width="1.453125" style="25" customWidth="1"/>
    <col min="6930" max="6930" width="7.81640625" style="25" customWidth="1"/>
    <col min="6931" max="6931" width="2.1796875" style="25" customWidth="1"/>
    <col min="6932" max="6932" width="5.453125" style="25" customWidth="1"/>
    <col min="6933" max="6933" width="1.81640625" style="25" customWidth="1"/>
    <col min="6934" max="6934" width="8.26953125" style="25" customWidth="1"/>
    <col min="6935" max="6935" width="1.453125" style="25" customWidth="1"/>
    <col min="6936" max="6936" width="8.26953125" style="25" customWidth="1"/>
    <col min="6937" max="6937" width="4.26953125" style="25" customWidth="1"/>
    <col min="6938" max="6938" width="2.54296875" style="25" customWidth="1"/>
    <col min="6939" max="7177" width="9.1796875" style="25"/>
    <col min="7178" max="7178" width="18.26953125" style="25" customWidth="1"/>
    <col min="7179" max="7179" width="7.54296875" style="25" customWidth="1"/>
    <col min="7180" max="7180" width="5.26953125" style="25" customWidth="1"/>
    <col min="7181" max="7181" width="7.54296875" style="25" customWidth="1"/>
    <col min="7182" max="7182" width="2.81640625" style="25" customWidth="1"/>
    <col min="7183" max="7183" width="1.81640625" style="25" customWidth="1"/>
    <col min="7184" max="7184" width="7.81640625" style="25" customWidth="1"/>
    <col min="7185" max="7185" width="1.453125" style="25" customWidth="1"/>
    <col min="7186" max="7186" width="7.81640625" style="25" customWidth="1"/>
    <col min="7187" max="7187" width="2.1796875" style="25" customWidth="1"/>
    <col min="7188" max="7188" width="5.453125" style="25" customWidth="1"/>
    <col min="7189" max="7189" width="1.81640625" style="25" customWidth="1"/>
    <col min="7190" max="7190" width="8.26953125" style="25" customWidth="1"/>
    <col min="7191" max="7191" width="1.453125" style="25" customWidth="1"/>
    <col min="7192" max="7192" width="8.26953125" style="25" customWidth="1"/>
    <col min="7193" max="7193" width="4.26953125" style="25" customWidth="1"/>
    <col min="7194" max="7194" width="2.54296875" style="25" customWidth="1"/>
    <col min="7195" max="7433" width="9.1796875" style="25"/>
    <col min="7434" max="7434" width="18.26953125" style="25" customWidth="1"/>
    <col min="7435" max="7435" width="7.54296875" style="25" customWidth="1"/>
    <col min="7436" max="7436" width="5.26953125" style="25" customWidth="1"/>
    <col min="7437" max="7437" width="7.54296875" style="25" customWidth="1"/>
    <col min="7438" max="7438" width="2.81640625" style="25" customWidth="1"/>
    <col min="7439" max="7439" width="1.81640625" style="25" customWidth="1"/>
    <col min="7440" max="7440" width="7.81640625" style="25" customWidth="1"/>
    <col min="7441" max="7441" width="1.453125" style="25" customWidth="1"/>
    <col min="7442" max="7442" width="7.81640625" style="25" customWidth="1"/>
    <col min="7443" max="7443" width="2.1796875" style="25" customWidth="1"/>
    <col min="7444" max="7444" width="5.453125" style="25" customWidth="1"/>
    <col min="7445" max="7445" width="1.81640625" style="25" customWidth="1"/>
    <col min="7446" max="7446" width="8.26953125" style="25" customWidth="1"/>
    <col min="7447" max="7447" width="1.453125" style="25" customWidth="1"/>
    <col min="7448" max="7448" width="8.26953125" style="25" customWidth="1"/>
    <col min="7449" max="7449" width="4.26953125" style="25" customWidth="1"/>
    <col min="7450" max="7450" width="2.54296875" style="25" customWidth="1"/>
    <col min="7451" max="7689" width="9.1796875" style="25"/>
    <col min="7690" max="7690" width="18.26953125" style="25" customWidth="1"/>
    <col min="7691" max="7691" width="7.54296875" style="25" customWidth="1"/>
    <col min="7692" max="7692" width="5.26953125" style="25" customWidth="1"/>
    <col min="7693" max="7693" width="7.54296875" style="25" customWidth="1"/>
    <col min="7694" max="7694" width="2.81640625" style="25" customWidth="1"/>
    <col min="7695" max="7695" width="1.81640625" style="25" customWidth="1"/>
    <col min="7696" max="7696" width="7.81640625" style="25" customWidth="1"/>
    <col min="7697" max="7697" width="1.453125" style="25" customWidth="1"/>
    <col min="7698" max="7698" width="7.81640625" style="25" customWidth="1"/>
    <col min="7699" max="7699" width="2.1796875" style="25" customWidth="1"/>
    <col min="7700" max="7700" width="5.453125" style="25" customWidth="1"/>
    <col min="7701" max="7701" width="1.81640625" style="25" customWidth="1"/>
    <col min="7702" max="7702" width="8.26953125" style="25" customWidth="1"/>
    <col min="7703" max="7703" width="1.453125" style="25" customWidth="1"/>
    <col min="7704" max="7704" width="8.26953125" style="25" customWidth="1"/>
    <col min="7705" max="7705" width="4.26953125" style="25" customWidth="1"/>
    <col min="7706" max="7706" width="2.54296875" style="25" customWidth="1"/>
    <col min="7707" max="7945" width="9.1796875" style="25"/>
    <col min="7946" max="7946" width="18.26953125" style="25" customWidth="1"/>
    <col min="7947" max="7947" width="7.54296875" style="25" customWidth="1"/>
    <col min="7948" max="7948" width="5.26953125" style="25" customWidth="1"/>
    <col min="7949" max="7949" width="7.54296875" style="25" customWidth="1"/>
    <col min="7950" max="7950" width="2.81640625" style="25" customWidth="1"/>
    <col min="7951" max="7951" width="1.81640625" style="25" customWidth="1"/>
    <col min="7952" max="7952" width="7.81640625" style="25" customWidth="1"/>
    <col min="7953" max="7953" width="1.453125" style="25" customWidth="1"/>
    <col min="7954" max="7954" width="7.81640625" style="25" customWidth="1"/>
    <col min="7955" max="7955" width="2.1796875" style="25" customWidth="1"/>
    <col min="7956" max="7956" width="5.453125" style="25" customWidth="1"/>
    <col min="7957" max="7957" width="1.81640625" style="25" customWidth="1"/>
    <col min="7958" max="7958" width="8.26953125" style="25" customWidth="1"/>
    <col min="7959" max="7959" width="1.453125" style="25" customWidth="1"/>
    <col min="7960" max="7960" width="8.26953125" style="25" customWidth="1"/>
    <col min="7961" max="7961" width="4.26953125" style="25" customWidth="1"/>
    <col min="7962" max="7962" width="2.54296875" style="25" customWidth="1"/>
    <col min="7963" max="8201" width="9.1796875" style="25"/>
    <col min="8202" max="8202" width="18.26953125" style="25" customWidth="1"/>
    <col min="8203" max="8203" width="7.54296875" style="25" customWidth="1"/>
    <col min="8204" max="8204" width="5.26953125" style="25" customWidth="1"/>
    <col min="8205" max="8205" width="7.54296875" style="25" customWidth="1"/>
    <col min="8206" max="8206" width="2.81640625" style="25" customWidth="1"/>
    <col min="8207" max="8207" width="1.81640625" style="25" customWidth="1"/>
    <col min="8208" max="8208" width="7.81640625" style="25" customWidth="1"/>
    <col min="8209" max="8209" width="1.453125" style="25" customWidth="1"/>
    <col min="8210" max="8210" width="7.81640625" style="25" customWidth="1"/>
    <col min="8211" max="8211" width="2.1796875" style="25" customWidth="1"/>
    <col min="8212" max="8212" width="5.453125" style="25" customWidth="1"/>
    <col min="8213" max="8213" width="1.81640625" style="25" customWidth="1"/>
    <col min="8214" max="8214" width="8.26953125" style="25" customWidth="1"/>
    <col min="8215" max="8215" width="1.453125" style="25" customWidth="1"/>
    <col min="8216" max="8216" width="8.26953125" style="25" customWidth="1"/>
    <col min="8217" max="8217" width="4.26953125" style="25" customWidth="1"/>
    <col min="8218" max="8218" width="2.54296875" style="25" customWidth="1"/>
    <col min="8219" max="8457" width="9.1796875" style="25"/>
    <col min="8458" max="8458" width="18.26953125" style="25" customWidth="1"/>
    <col min="8459" max="8459" width="7.54296875" style="25" customWidth="1"/>
    <col min="8460" max="8460" width="5.26953125" style="25" customWidth="1"/>
    <col min="8461" max="8461" width="7.54296875" style="25" customWidth="1"/>
    <col min="8462" max="8462" width="2.81640625" style="25" customWidth="1"/>
    <col min="8463" max="8463" width="1.81640625" style="25" customWidth="1"/>
    <col min="8464" max="8464" width="7.81640625" style="25" customWidth="1"/>
    <col min="8465" max="8465" width="1.453125" style="25" customWidth="1"/>
    <col min="8466" max="8466" width="7.81640625" style="25" customWidth="1"/>
    <col min="8467" max="8467" width="2.1796875" style="25" customWidth="1"/>
    <col min="8468" max="8468" width="5.453125" style="25" customWidth="1"/>
    <col min="8469" max="8469" width="1.81640625" style="25" customWidth="1"/>
    <col min="8470" max="8470" width="8.26953125" style="25" customWidth="1"/>
    <col min="8471" max="8471" width="1.453125" style="25" customWidth="1"/>
    <col min="8472" max="8472" width="8.26953125" style="25" customWidth="1"/>
    <col min="8473" max="8473" width="4.26953125" style="25" customWidth="1"/>
    <col min="8474" max="8474" width="2.54296875" style="25" customWidth="1"/>
    <col min="8475" max="8713" width="9.1796875" style="25"/>
    <col min="8714" max="8714" width="18.26953125" style="25" customWidth="1"/>
    <col min="8715" max="8715" width="7.54296875" style="25" customWidth="1"/>
    <col min="8716" max="8716" width="5.26953125" style="25" customWidth="1"/>
    <col min="8717" max="8717" width="7.54296875" style="25" customWidth="1"/>
    <col min="8718" max="8718" width="2.81640625" style="25" customWidth="1"/>
    <col min="8719" max="8719" width="1.81640625" style="25" customWidth="1"/>
    <col min="8720" max="8720" width="7.81640625" style="25" customWidth="1"/>
    <col min="8721" max="8721" width="1.453125" style="25" customWidth="1"/>
    <col min="8722" max="8722" width="7.81640625" style="25" customWidth="1"/>
    <col min="8723" max="8723" width="2.1796875" style="25" customWidth="1"/>
    <col min="8724" max="8724" width="5.453125" style="25" customWidth="1"/>
    <col min="8725" max="8725" width="1.81640625" style="25" customWidth="1"/>
    <col min="8726" max="8726" width="8.26953125" style="25" customWidth="1"/>
    <col min="8727" max="8727" width="1.453125" style="25" customWidth="1"/>
    <col min="8728" max="8728" width="8.26953125" style="25" customWidth="1"/>
    <col min="8729" max="8729" width="4.26953125" style="25" customWidth="1"/>
    <col min="8730" max="8730" width="2.54296875" style="25" customWidth="1"/>
    <col min="8731" max="8969" width="9.1796875" style="25"/>
    <col min="8970" max="8970" width="18.26953125" style="25" customWidth="1"/>
    <col min="8971" max="8971" width="7.54296875" style="25" customWidth="1"/>
    <col min="8972" max="8972" width="5.26953125" style="25" customWidth="1"/>
    <col min="8973" max="8973" width="7.54296875" style="25" customWidth="1"/>
    <col min="8974" max="8974" width="2.81640625" style="25" customWidth="1"/>
    <col min="8975" max="8975" width="1.81640625" style="25" customWidth="1"/>
    <col min="8976" max="8976" width="7.81640625" style="25" customWidth="1"/>
    <col min="8977" max="8977" width="1.453125" style="25" customWidth="1"/>
    <col min="8978" max="8978" width="7.81640625" style="25" customWidth="1"/>
    <col min="8979" max="8979" width="2.1796875" style="25" customWidth="1"/>
    <col min="8980" max="8980" width="5.453125" style="25" customWidth="1"/>
    <col min="8981" max="8981" width="1.81640625" style="25" customWidth="1"/>
    <col min="8982" max="8982" width="8.26953125" style="25" customWidth="1"/>
    <col min="8983" max="8983" width="1.453125" style="25" customWidth="1"/>
    <col min="8984" max="8984" width="8.26953125" style="25" customWidth="1"/>
    <col min="8985" max="8985" width="4.26953125" style="25" customWidth="1"/>
    <col min="8986" max="8986" width="2.54296875" style="25" customWidth="1"/>
    <col min="8987" max="9225" width="9.1796875" style="25"/>
    <col min="9226" max="9226" width="18.26953125" style="25" customWidth="1"/>
    <col min="9227" max="9227" width="7.54296875" style="25" customWidth="1"/>
    <col min="9228" max="9228" width="5.26953125" style="25" customWidth="1"/>
    <col min="9229" max="9229" width="7.54296875" style="25" customWidth="1"/>
    <col min="9230" max="9230" width="2.81640625" style="25" customWidth="1"/>
    <col min="9231" max="9231" width="1.81640625" style="25" customWidth="1"/>
    <col min="9232" max="9232" width="7.81640625" style="25" customWidth="1"/>
    <col min="9233" max="9233" width="1.453125" style="25" customWidth="1"/>
    <col min="9234" max="9234" width="7.81640625" style="25" customWidth="1"/>
    <col min="9235" max="9235" width="2.1796875" style="25" customWidth="1"/>
    <col min="9236" max="9236" width="5.453125" style="25" customWidth="1"/>
    <col min="9237" max="9237" width="1.81640625" style="25" customWidth="1"/>
    <col min="9238" max="9238" width="8.26953125" style="25" customWidth="1"/>
    <col min="9239" max="9239" width="1.453125" style="25" customWidth="1"/>
    <col min="9240" max="9240" width="8.26953125" style="25" customWidth="1"/>
    <col min="9241" max="9241" width="4.26953125" style="25" customWidth="1"/>
    <col min="9242" max="9242" width="2.54296875" style="25" customWidth="1"/>
    <col min="9243" max="9481" width="9.1796875" style="25"/>
    <col min="9482" max="9482" width="18.26953125" style="25" customWidth="1"/>
    <col min="9483" max="9483" width="7.54296875" style="25" customWidth="1"/>
    <col min="9484" max="9484" width="5.26953125" style="25" customWidth="1"/>
    <col min="9485" max="9485" width="7.54296875" style="25" customWidth="1"/>
    <col min="9486" max="9486" width="2.81640625" style="25" customWidth="1"/>
    <col min="9487" max="9487" width="1.81640625" style="25" customWidth="1"/>
    <col min="9488" max="9488" width="7.81640625" style="25" customWidth="1"/>
    <col min="9489" max="9489" width="1.453125" style="25" customWidth="1"/>
    <col min="9490" max="9490" width="7.81640625" style="25" customWidth="1"/>
    <col min="9491" max="9491" width="2.1796875" style="25" customWidth="1"/>
    <col min="9492" max="9492" width="5.453125" style="25" customWidth="1"/>
    <col min="9493" max="9493" width="1.81640625" style="25" customWidth="1"/>
    <col min="9494" max="9494" width="8.26953125" style="25" customWidth="1"/>
    <col min="9495" max="9495" width="1.453125" style="25" customWidth="1"/>
    <col min="9496" max="9496" width="8.26953125" style="25" customWidth="1"/>
    <col min="9497" max="9497" width="4.26953125" style="25" customWidth="1"/>
    <col min="9498" max="9498" width="2.54296875" style="25" customWidth="1"/>
    <col min="9499" max="9737" width="9.1796875" style="25"/>
    <col min="9738" max="9738" width="18.26953125" style="25" customWidth="1"/>
    <col min="9739" max="9739" width="7.54296875" style="25" customWidth="1"/>
    <col min="9740" max="9740" width="5.26953125" style="25" customWidth="1"/>
    <col min="9741" max="9741" width="7.54296875" style="25" customWidth="1"/>
    <col min="9742" max="9742" width="2.81640625" style="25" customWidth="1"/>
    <col min="9743" max="9743" width="1.81640625" style="25" customWidth="1"/>
    <col min="9744" max="9744" width="7.81640625" style="25" customWidth="1"/>
    <col min="9745" max="9745" width="1.453125" style="25" customWidth="1"/>
    <col min="9746" max="9746" width="7.81640625" style="25" customWidth="1"/>
    <col min="9747" max="9747" width="2.1796875" style="25" customWidth="1"/>
    <col min="9748" max="9748" width="5.453125" style="25" customWidth="1"/>
    <col min="9749" max="9749" width="1.81640625" style="25" customWidth="1"/>
    <col min="9750" max="9750" width="8.26953125" style="25" customWidth="1"/>
    <col min="9751" max="9751" width="1.453125" style="25" customWidth="1"/>
    <col min="9752" max="9752" width="8.26953125" style="25" customWidth="1"/>
    <col min="9753" max="9753" width="4.26953125" style="25" customWidth="1"/>
    <col min="9754" max="9754" width="2.54296875" style="25" customWidth="1"/>
    <col min="9755" max="9993" width="9.1796875" style="25"/>
    <col min="9994" max="9994" width="18.26953125" style="25" customWidth="1"/>
    <col min="9995" max="9995" width="7.54296875" style="25" customWidth="1"/>
    <col min="9996" max="9996" width="5.26953125" style="25" customWidth="1"/>
    <col min="9997" max="9997" width="7.54296875" style="25" customWidth="1"/>
    <col min="9998" max="9998" width="2.81640625" style="25" customWidth="1"/>
    <col min="9999" max="9999" width="1.81640625" style="25" customWidth="1"/>
    <col min="10000" max="10000" width="7.81640625" style="25" customWidth="1"/>
    <col min="10001" max="10001" width="1.453125" style="25" customWidth="1"/>
    <col min="10002" max="10002" width="7.81640625" style="25" customWidth="1"/>
    <col min="10003" max="10003" width="2.1796875" style="25" customWidth="1"/>
    <col min="10004" max="10004" width="5.453125" style="25" customWidth="1"/>
    <col min="10005" max="10005" width="1.81640625" style="25" customWidth="1"/>
    <col min="10006" max="10006" width="8.26953125" style="25" customWidth="1"/>
    <col min="10007" max="10007" width="1.453125" style="25" customWidth="1"/>
    <col min="10008" max="10008" width="8.26953125" style="25" customWidth="1"/>
    <col min="10009" max="10009" width="4.26953125" style="25" customWidth="1"/>
    <col min="10010" max="10010" width="2.54296875" style="25" customWidth="1"/>
    <col min="10011" max="10249" width="9.1796875" style="25"/>
    <col min="10250" max="10250" width="18.26953125" style="25" customWidth="1"/>
    <col min="10251" max="10251" width="7.54296875" style="25" customWidth="1"/>
    <col min="10252" max="10252" width="5.26953125" style="25" customWidth="1"/>
    <col min="10253" max="10253" width="7.54296875" style="25" customWidth="1"/>
    <col min="10254" max="10254" width="2.81640625" style="25" customWidth="1"/>
    <col min="10255" max="10255" width="1.81640625" style="25" customWidth="1"/>
    <col min="10256" max="10256" width="7.81640625" style="25" customWidth="1"/>
    <col min="10257" max="10257" width="1.453125" style="25" customWidth="1"/>
    <col min="10258" max="10258" width="7.81640625" style="25" customWidth="1"/>
    <col min="10259" max="10259" width="2.1796875" style="25" customWidth="1"/>
    <col min="10260" max="10260" width="5.453125" style="25" customWidth="1"/>
    <col min="10261" max="10261" width="1.81640625" style="25" customWidth="1"/>
    <col min="10262" max="10262" width="8.26953125" style="25" customWidth="1"/>
    <col min="10263" max="10263" width="1.453125" style="25" customWidth="1"/>
    <col min="10264" max="10264" width="8.26953125" style="25" customWidth="1"/>
    <col min="10265" max="10265" width="4.26953125" style="25" customWidth="1"/>
    <col min="10266" max="10266" width="2.54296875" style="25" customWidth="1"/>
    <col min="10267" max="10505" width="9.1796875" style="25"/>
    <col min="10506" max="10506" width="18.26953125" style="25" customWidth="1"/>
    <col min="10507" max="10507" width="7.54296875" style="25" customWidth="1"/>
    <col min="10508" max="10508" width="5.26953125" style="25" customWidth="1"/>
    <col min="10509" max="10509" width="7.54296875" style="25" customWidth="1"/>
    <col min="10510" max="10510" width="2.81640625" style="25" customWidth="1"/>
    <col min="10511" max="10511" width="1.81640625" style="25" customWidth="1"/>
    <col min="10512" max="10512" width="7.81640625" style="25" customWidth="1"/>
    <col min="10513" max="10513" width="1.453125" style="25" customWidth="1"/>
    <col min="10514" max="10514" width="7.81640625" style="25" customWidth="1"/>
    <col min="10515" max="10515" width="2.1796875" style="25" customWidth="1"/>
    <col min="10516" max="10516" width="5.453125" style="25" customWidth="1"/>
    <col min="10517" max="10517" width="1.81640625" style="25" customWidth="1"/>
    <col min="10518" max="10518" width="8.26953125" style="25" customWidth="1"/>
    <col min="10519" max="10519" width="1.453125" style="25" customWidth="1"/>
    <col min="10520" max="10520" width="8.26953125" style="25" customWidth="1"/>
    <col min="10521" max="10521" width="4.26953125" style="25" customWidth="1"/>
    <col min="10522" max="10522" width="2.54296875" style="25" customWidth="1"/>
    <col min="10523" max="10761" width="9.1796875" style="25"/>
    <col min="10762" max="10762" width="18.26953125" style="25" customWidth="1"/>
    <col min="10763" max="10763" width="7.54296875" style="25" customWidth="1"/>
    <col min="10764" max="10764" width="5.26953125" style="25" customWidth="1"/>
    <col min="10765" max="10765" width="7.54296875" style="25" customWidth="1"/>
    <col min="10766" max="10766" width="2.81640625" style="25" customWidth="1"/>
    <col min="10767" max="10767" width="1.81640625" style="25" customWidth="1"/>
    <col min="10768" max="10768" width="7.81640625" style="25" customWidth="1"/>
    <col min="10769" max="10769" width="1.453125" style="25" customWidth="1"/>
    <col min="10770" max="10770" width="7.81640625" style="25" customWidth="1"/>
    <col min="10771" max="10771" width="2.1796875" style="25" customWidth="1"/>
    <col min="10772" max="10772" width="5.453125" style="25" customWidth="1"/>
    <col min="10773" max="10773" width="1.81640625" style="25" customWidth="1"/>
    <col min="10774" max="10774" width="8.26953125" style="25" customWidth="1"/>
    <col min="10775" max="10775" width="1.453125" style="25" customWidth="1"/>
    <col min="10776" max="10776" width="8.26953125" style="25" customWidth="1"/>
    <col min="10777" max="10777" width="4.26953125" style="25" customWidth="1"/>
    <col min="10778" max="10778" width="2.54296875" style="25" customWidth="1"/>
    <col min="10779" max="11017" width="9.1796875" style="25"/>
    <col min="11018" max="11018" width="18.26953125" style="25" customWidth="1"/>
    <col min="11019" max="11019" width="7.54296875" style="25" customWidth="1"/>
    <col min="11020" max="11020" width="5.26953125" style="25" customWidth="1"/>
    <col min="11021" max="11021" width="7.54296875" style="25" customWidth="1"/>
    <col min="11022" max="11022" width="2.81640625" style="25" customWidth="1"/>
    <col min="11023" max="11023" width="1.81640625" style="25" customWidth="1"/>
    <col min="11024" max="11024" width="7.81640625" style="25" customWidth="1"/>
    <col min="11025" max="11025" width="1.453125" style="25" customWidth="1"/>
    <col min="11026" max="11026" width="7.81640625" style="25" customWidth="1"/>
    <col min="11027" max="11027" width="2.1796875" style="25" customWidth="1"/>
    <col min="11028" max="11028" width="5.453125" style="25" customWidth="1"/>
    <col min="11029" max="11029" width="1.81640625" style="25" customWidth="1"/>
    <col min="11030" max="11030" width="8.26953125" style="25" customWidth="1"/>
    <col min="11031" max="11031" width="1.453125" style="25" customWidth="1"/>
    <col min="11032" max="11032" width="8.26953125" style="25" customWidth="1"/>
    <col min="11033" max="11033" width="4.26953125" style="25" customWidth="1"/>
    <col min="11034" max="11034" width="2.54296875" style="25" customWidth="1"/>
    <col min="11035" max="11273" width="9.1796875" style="25"/>
    <col min="11274" max="11274" width="18.26953125" style="25" customWidth="1"/>
    <col min="11275" max="11275" width="7.54296875" style="25" customWidth="1"/>
    <col min="11276" max="11276" width="5.26953125" style="25" customWidth="1"/>
    <col min="11277" max="11277" width="7.54296875" style="25" customWidth="1"/>
    <col min="11278" max="11278" width="2.81640625" style="25" customWidth="1"/>
    <col min="11279" max="11279" width="1.81640625" style="25" customWidth="1"/>
    <col min="11280" max="11280" width="7.81640625" style="25" customWidth="1"/>
    <col min="11281" max="11281" width="1.453125" style="25" customWidth="1"/>
    <col min="11282" max="11282" width="7.81640625" style="25" customWidth="1"/>
    <col min="11283" max="11283" width="2.1796875" style="25" customWidth="1"/>
    <col min="11284" max="11284" width="5.453125" style="25" customWidth="1"/>
    <col min="11285" max="11285" width="1.81640625" style="25" customWidth="1"/>
    <col min="11286" max="11286" width="8.26953125" style="25" customWidth="1"/>
    <col min="11287" max="11287" width="1.453125" style="25" customWidth="1"/>
    <col min="11288" max="11288" width="8.26953125" style="25" customWidth="1"/>
    <col min="11289" max="11289" width="4.26953125" style="25" customWidth="1"/>
    <col min="11290" max="11290" width="2.54296875" style="25" customWidth="1"/>
    <col min="11291" max="11529" width="9.1796875" style="25"/>
    <col min="11530" max="11530" width="18.26953125" style="25" customWidth="1"/>
    <col min="11531" max="11531" width="7.54296875" style="25" customWidth="1"/>
    <col min="11532" max="11532" width="5.26953125" style="25" customWidth="1"/>
    <col min="11533" max="11533" width="7.54296875" style="25" customWidth="1"/>
    <col min="11534" max="11534" width="2.81640625" style="25" customWidth="1"/>
    <col min="11535" max="11535" width="1.81640625" style="25" customWidth="1"/>
    <col min="11536" max="11536" width="7.81640625" style="25" customWidth="1"/>
    <col min="11537" max="11537" width="1.453125" style="25" customWidth="1"/>
    <col min="11538" max="11538" width="7.81640625" style="25" customWidth="1"/>
    <col min="11539" max="11539" width="2.1796875" style="25" customWidth="1"/>
    <col min="11540" max="11540" width="5.453125" style="25" customWidth="1"/>
    <col min="11541" max="11541" width="1.81640625" style="25" customWidth="1"/>
    <col min="11542" max="11542" width="8.26953125" style="25" customWidth="1"/>
    <col min="11543" max="11543" width="1.453125" style="25" customWidth="1"/>
    <col min="11544" max="11544" width="8.26953125" style="25" customWidth="1"/>
    <col min="11545" max="11545" width="4.26953125" style="25" customWidth="1"/>
    <col min="11546" max="11546" width="2.54296875" style="25" customWidth="1"/>
    <col min="11547" max="11785" width="9.1796875" style="25"/>
    <col min="11786" max="11786" width="18.26953125" style="25" customWidth="1"/>
    <col min="11787" max="11787" width="7.54296875" style="25" customWidth="1"/>
    <col min="11788" max="11788" width="5.26953125" style="25" customWidth="1"/>
    <col min="11789" max="11789" width="7.54296875" style="25" customWidth="1"/>
    <col min="11790" max="11790" width="2.81640625" style="25" customWidth="1"/>
    <col min="11791" max="11791" width="1.81640625" style="25" customWidth="1"/>
    <col min="11792" max="11792" width="7.81640625" style="25" customWidth="1"/>
    <col min="11793" max="11793" width="1.453125" style="25" customWidth="1"/>
    <col min="11794" max="11794" width="7.81640625" style="25" customWidth="1"/>
    <col min="11795" max="11795" width="2.1796875" style="25" customWidth="1"/>
    <col min="11796" max="11796" width="5.453125" style="25" customWidth="1"/>
    <col min="11797" max="11797" width="1.81640625" style="25" customWidth="1"/>
    <col min="11798" max="11798" width="8.26953125" style="25" customWidth="1"/>
    <col min="11799" max="11799" width="1.453125" style="25" customWidth="1"/>
    <col min="11800" max="11800" width="8.26953125" style="25" customWidth="1"/>
    <col min="11801" max="11801" width="4.26953125" style="25" customWidth="1"/>
    <col min="11802" max="11802" width="2.54296875" style="25" customWidth="1"/>
    <col min="11803" max="12041" width="9.1796875" style="25"/>
    <col min="12042" max="12042" width="18.26953125" style="25" customWidth="1"/>
    <col min="12043" max="12043" width="7.54296875" style="25" customWidth="1"/>
    <col min="12044" max="12044" width="5.26953125" style="25" customWidth="1"/>
    <col min="12045" max="12045" width="7.54296875" style="25" customWidth="1"/>
    <col min="12046" max="12046" width="2.81640625" style="25" customWidth="1"/>
    <col min="12047" max="12047" width="1.81640625" style="25" customWidth="1"/>
    <col min="12048" max="12048" width="7.81640625" style="25" customWidth="1"/>
    <col min="12049" max="12049" width="1.453125" style="25" customWidth="1"/>
    <col min="12050" max="12050" width="7.81640625" style="25" customWidth="1"/>
    <col min="12051" max="12051" width="2.1796875" style="25" customWidth="1"/>
    <col min="12052" max="12052" width="5.453125" style="25" customWidth="1"/>
    <col min="12053" max="12053" width="1.81640625" style="25" customWidth="1"/>
    <col min="12054" max="12054" width="8.26953125" style="25" customWidth="1"/>
    <col min="12055" max="12055" width="1.453125" style="25" customWidth="1"/>
    <col min="12056" max="12056" width="8.26953125" style="25" customWidth="1"/>
    <col min="12057" max="12057" width="4.26953125" style="25" customWidth="1"/>
    <col min="12058" max="12058" width="2.54296875" style="25" customWidth="1"/>
    <col min="12059" max="12297" width="9.1796875" style="25"/>
    <col min="12298" max="12298" width="18.26953125" style="25" customWidth="1"/>
    <col min="12299" max="12299" width="7.54296875" style="25" customWidth="1"/>
    <col min="12300" max="12300" width="5.26953125" style="25" customWidth="1"/>
    <col min="12301" max="12301" width="7.54296875" style="25" customWidth="1"/>
    <col min="12302" max="12302" width="2.81640625" style="25" customWidth="1"/>
    <col min="12303" max="12303" width="1.81640625" style="25" customWidth="1"/>
    <col min="12304" max="12304" width="7.81640625" style="25" customWidth="1"/>
    <col min="12305" max="12305" width="1.453125" style="25" customWidth="1"/>
    <col min="12306" max="12306" width="7.81640625" style="25" customWidth="1"/>
    <col min="12307" max="12307" width="2.1796875" style="25" customWidth="1"/>
    <col min="12308" max="12308" width="5.453125" style="25" customWidth="1"/>
    <col min="12309" max="12309" width="1.81640625" style="25" customWidth="1"/>
    <col min="12310" max="12310" width="8.26953125" style="25" customWidth="1"/>
    <col min="12311" max="12311" width="1.453125" style="25" customWidth="1"/>
    <col min="12312" max="12312" width="8.26953125" style="25" customWidth="1"/>
    <col min="12313" max="12313" width="4.26953125" style="25" customWidth="1"/>
    <col min="12314" max="12314" width="2.54296875" style="25" customWidth="1"/>
    <col min="12315" max="12553" width="9.1796875" style="25"/>
    <col min="12554" max="12554" width="18.26953125" style="25" customWidth="1"/>
    <col min="12555" max="12555" width="7.54296875" style="25" customWidth="1"/>
    <col min="12556" max="12556" width="5.26953125" style="25" customWidth="1"/>
    <col min="12557" max="12557" width="7.54296875" style="25" customWidth="1"/>
    <col min="12558" max="12558" width="2.81640625" style="25" customWidth="1"/>
    <col min="12559" max="12559" width="1.81640625" style="25" customWidth="1"/>
    <col min="12560" max="12560" width="7.81640625" style="25" customWidth="1"/>
    <col min="12561" max="12561" width="1.453125" style="25" customWidth="1"/>
    <col min="12562" max="12562" width="7.81640625" style="25" customWidth="1"/>
    <col min="12563" max="12563" width="2.1796875" style="25" customWidth="1"/>
    <col min="12564" max="12564" width="5.453125" style="25" customWidth="1"/>
    <col min="12565" max="12565" width="1.81640625" style="25" customWidth="1"/>
    <col min="12566" max="12566" width="8.26953125" style="25" customWidth="1"/>
    <col min="12567" max="12567" width="1.453125" style="25" customWidth="1"/>
    <col min="12568" max="12568" width="8.26953125" style="25" customWidth="1"/>
    <col min="12569" max="12569" width="4.26953125" style="25" customWidth="1"/>
    <col min="12570" max="12570" width="2.54296875" style="25" customWidth="1"/>
    <col min="12571" max="12809" width="9.1796875" style="25"/>
    <col min="12810" max="12810" width="18.26953125" style="25" customWidth="1"/>
    <col min="12811" max="12811" width="7.54296875" style="25" customWidth="1"/>
    <col min="12812" max="12812" width="5.26953125" style="25" customWidth="1"/>
    <col min="12813" max="12813" width="7.54296875" style="25" customWidth="1"/>
    <col min="12814" max="12814" width="2.81640625" style="25" customWidth="1"/>
    <col min="12815" max="12815" width="1.81640625" style="25" customWidth="1"/>
    <col min="12816" max="12816" width="7.81640625" style="25" customWidth="1"/>
    <col min="12817" max="12817" width="1.453125" style="25" customWidth="1"/>
    <col min="12818" max="12818" width="7.81640625" style="25" customWidth="1"/>
    <col min="12819" max="12819" width="2.1796875" style="25" customWidth="1"/>
    <col min="12820" max="12820" width="5.453125" style="25" customWidth="1"/>
    <col min="12821" max="12821" width="1.81640625" style="25" customWidth="1"/>
    <col min="12822" max="12822" width="8.26953125" style="25" customWidth="1"/>
    <col min="12823" max="12823" width="1.453125" style="25" customWidth="1"/>
    <col min="12824" max="12824" width="8.26953125" style="25" customWidth="1"/>
    <col min="12825" max="12825" width="4.26953125" style="25" customWidth="1"/>
    <col min="12826" max="12826" width="2.54296875" style="25" customWidth="1"/>
    <col min="12827" max="13065" width="9.1796875" style="25"/>
    <col min="13066" max="13066" width="18.26953125" style="25" customWidth="1"/>
    <col min="13067" max="13067" width="7.54296875" style="25" customWidth="1"/>
    <col min="13068" max="13068" width="5.26953125" style="25" customWidth="1"/>
    <col min="13069" max="13069" width="7.54296875" style="25" customWidth="1"/>
    <col min="13070" max="13070" width="2.81640625" style="25" customWidth="1"/>
    <col min="13071" max="13071" width="1.81640625" style="25" customWidth="1"/>
    <col min="13072" max="13072" width="7.81640625" style="25" customWidth="1"/>
    <col min="13073" max="13073" width="1.453125" style="25" customWidth="1"/>
    <col min="13074" max="13074" width="7.81640625" style="25" customWidth="1"/>
    <col min="13075" max="13075" width="2.1796875" style="25" customWidth="1"/>
    <col min="13076" max="13076" width="5.453125" style="25" customWidth="1"/>
    <col min="13077" max="13077" width="1.81640625" style="25" customWidth="1"/>
    <col min="13078" max="13078" width="8.26953125" style="25" customWidth="1"/>
    <col min="13079" max="13079" width="1.453125" style="25" customWidth="1"/>
    <col min="13080" max="13080" width="8.26953125" style="25" customWidth="1"/>
    <col min="13081" max="13081" width="4.26953125" style="25" customWidth="1"/>
    <col min="13082" max="13082" width="2.54296875" style="25" customWidth="1"/>
    <col min="13083" max="13321" width="9.1796875" style="25"/>
    <col min="13322" max="13322" width="18.26953125" style="25" customWidth="1"/>
    <col min="13323" max="13323" width="7.54296875" style="25" customWidth="1"/>
    <col min="13324" max="13324" width="5.26953125" style="25" customWidth="1"/>
    <col min="13325" max="13325" width="7.54296875" style="25" customWidth="1"/>
    <col min="13326" max="13326" width="2.81640625" style="25" customWidth="1"/>
    <col min="13327" max="13327" width="1.81640625" style="25" customWidth="1"/>
    <col min="13328" max="13328" width="7.81640625" style="25" customWidth="1"/>
    <col min="13329" max="13329" width="1.453125" style="25" customWidth="1"/>
    <col min="13330" max="13330" width="7.81640625" style="25" customWidth="1"/>
    <col min="13331" max="13331" width="2.1796875" style="25" customWidth="1"/>
    <col min="13332" max="13332" width="5.453125" style="25" customWidth="1"/>
    <col min="13333" max="13333" width="1.81640625" style="25" customWidth="1"/>
    <col min="13334" max="13334" width="8.26953125" style="25" customWidth="1"/>
    <col min="13335" max="13335" width="1.453125" style="25" customWidth="1"/>
    <col min="13336" max="13336" width="8.26953125" style="25" customWidth="1"/>
    <col min="13337" max="13337" width="4.26953125" style="25" customWidth="1"/>
    <col min="13338" max="13338" width="2.54296875" style="25" customWidth="1"/>
    <col min="13339" max="13577" width="9.1796875" style="25"/>
    <col min="13578" max="13578" width="18.26953125" style="25" customWidth="1"/>
    <col min="13579" max="13579" width="7.54296875" style="25" customWidth="1"/>
    <col min="13580" max="13580" width="5.26953125" style="25" customWidth="1"/>
    <col min="13581" max="13581" width="7.54296875" style="25" customWidth="1"/>
    <col min="13582" max="13582" width="2.81640625" style="25" customWidth="1"/>
    <col min="13583" max="13583" width="1.81640625" style="25" customWidth="1"/>
    <col min="13584" max="13584" width="7.81640625" style="25" customWidth="1"/>
    <col min="13585" max="13585" width="1.453125" style="25" customWidth="1"/>
    <col min="13586" max="13586" width="7.81640625" style="25" customWidth="1"/>
    <col min="13587" max="13587" width="2.1796875" style="25" customWidth="1"/>
    <col min="13588" max="13588" width="5.453125" style="25" customWidth="1"/>
    <col min="13589" max="13589" width="1.81640625" style="25" customWidth="1"/>
    <col min="13590" max="13590" width="8.26953125" style="25" customWidth="1"/>
    <col min="13591" max="13591" width="1.453125" style="25" customWidth="1"/>
    <col min="13592" max="13592" width="8.26953125" style="25" customWidth="1"/>
    <col min="13593" max="13593" width="4.26953125" style="25" customWidth="1"/>
    <col min="13594" max="13594" width="2.54296875" style="25" customWidth="1"/>
    <col min="13595" max="13833" width="9.1796875" style="25"/>
    <col min="13834" max="13834" width="18.26953125" style="25" customWidth="1"/>
    <col min="13835" max="13835" width="7.54296875" style="25" customWidth="1"/>
    <col min="13836" max="13836" width="5.26953125" style="25" customWidth="1"/>
    <col min="13837" max="13837" width="7.54296875" style="25" customWidth="1"/>
    <col min="13838" max="13838" width="2.81640625" style="25" customWidth="1"/>
    <col min="13839" max="13839" width="1.81640625" style="25" customWidth="1"/>
    <col min="13840" max="13840" width="7.81640625" style="25" customWidth="1"/>
    <col min="13841" max="13841" width="1.453125" style="25" customWidth="1"/>
    <col min="13842" max="13842" width="7.81640625" style="25" customWidth="1"/>
    <col min="13843" max="13843" width="2.1796875" style="25" customWidth="1"/>
    <col min="13844" max="13844" width="5.453125" style="25" customWidth="1"/>
    <col min="13845" max="13845" width="1.81640625" style="25" customWidth="1"/>
    <col min="13846" max="13846" width="8.26953125" style="25" customWidth="1"/>
    <col min="13847" max="13847" width="1.453125" style="25" customWidth="1"/>
    <col min="13848" max="13848" width="8.26953125" style="25" customWidth="1"/>
    <col min="13849" max="13849" width="4.26953125" style="25" customWidth="1"/>
    <col min="13850" max="13850" width="2.54296875" style="25" customWidth="1"/>
    <col min="13851" max="14089" width="9.1796875" style="25"/>
    <col min="14090" max="14090" width="18.26953125" style="25" customWidth="1"/>
    <col min="14091" max="14091" width="7.54296875" style="25" customWidth="1"/>
    <col min="14092" max="14092" width="5.26953125" style="25" customWidth="1"/>
    <col min="14093" max="14093" width="7.54296875" style="25" customWidth="1"/>
    <col min="14094" max="14094" width="2.81640625" style="25" customWidth="1"/>
    <col min="14095" max="14095" width="1.81640625" style="25" customWidth="1"/>
    <col min="14096" max="14096" width="7.81640625" style="25" customWidth="1"/>
    <col min="14097" max="14097" width="1.453125" style="25" customWidth="1"/>
    <col min="14098" max="14098" width="7.81640625" style="25" customWidth="1"/>
    <col min="14099" max="14099" width="2.1796875" style="25" customWidth="1"/>
    <col min="14100" max="14100" width="5.453125" style="25" customWidth="1"/>
    <col min="14101" max="14101" width="1.81640625" style="25" customWidth="1"/>
    <col min="14102" max="14102" width="8.26953125" style="25" customWidth="1"/>
    <col min="14103" max="14103" width="1.453125" style="25" customWidth="1"/>
    <col min="14104" max="14104" width="8.26953125" style="25" customWidth="1"/>
    <col min="14105" max="14105" width="4.26953125" style="25" customWidth="1"/>
    <col min="14106" max="14106" width="2.54296875" style="25" customWidth="1"/>
    <col min="14107" max="14345" width="9.1796875" style="25"/>
    <col min="14346" max="14346" width="18.26953125" style="25" customWidth="1"/>
    <col min="14347" max="14347" width="7.54296875" style="25" customWidth="1"/>
    <col min="14348" max="14348" width="5.26953125" style="25" customWidth="1"/>
    <col min="14349" max="14349" width="7.54296875" style="25" customWidth="1"/>
    <col min="14350" max="14350" width="2.81640625" style="25" customWidth="1"/>
    <col min="14351" max="14351" width="1.81640625" style="25" customWidth="1"/>
    <col min="14352" max="14352" width="7.81640625" style="25" customWidth="1"/>
    <col min="14353" max="14353" width="1.453125" style="25" customWidth="1"/>
    <col min="14354" max="14354" width="7.81640625" style="25" customWidth="1"/>
    <col min="14355" max="14355" width="2.1796875" style="25" customWidth="1"/>
    <col min="14356" max="14356" width="5.453125" style="25" customWidth="1"/>
    <col min="14357" max="14357" width="1.81640625" style="25" customWidth="1"/>
    <col min="14358" max="14358" width="8.26953125" style="25" customWidth="1"/>
    <col min="14359" max="14359" width="1.453125" style="25" customWidth="1"/>
    <col min="14360" max="14360" width="8.26953125" style="25" customWidth="1"/>
    <col min="14361" max="14361" width="4.26953125" style="25" customWidth="1"/>
    <col min="14362" max="14362" width="2.54296875" style="25" customWidth="1"/>
    <col min="14363" max="14601" width="9.1796875" style="25"/>
    <col min="14602" max="14602" width="18.26953125" style="25" customWidth="1"/>
    <col min="14603" max="14603" width="7.54296875" style="25" customWidth="1"/>
    <col min="14604" max="14604" width="5.26953125" style="25" customWidth="1"/>
    <col min="14605" max="14605" width="7.54296875" style="25" customWidth="1"/>
    <col min="14606" max="14606" width="2.81640625" style="25" customWidth="1"/>
    <col min="14607" max="14607" width="1.81640625" style="25" customWidth="1"/>
    <col min="14608" max="14608" width="7.81640625" style="25" customWidth="1"/>
    <col min="14609" max="14609" width="1.453125" style="25" customWidth="1"/>
    <col min="14610" max="14610" width="7.81640625" style="25" customWidth="1"/>
    <col min="14611" max="14611" width="2.1796875" style="25" customWidth="1"/>
    <col min="14612" max="14612" width="5.453125" style="25" customWidth="1"/>
    <col min="14613" max="14613" width="1.81640625" style="25" customWidth="1"/>
    <col min="14614" max="14614" width="8.26953125" style="25" customWidth="1"/>
    <col min="14615" max="14615" width="1.453125" style="25" customWidth="1"/>
    <col min="14616" max="14616" width="8.26953125" style="25" customWidth="1"/>
    <col min="14617" max="14617" width="4.26953125" style="25" customWidth="1"/>
    <col min="14618" max="14618" width="2.54296875" style="25" customWidth="1"/>
    <col min="14619" max="14857" width="9.1796875" style="25"/>
    <col min="14858" max="14858" width="18.26953125" style="25" customWidth="1"/>
    <col min="14859" max="14859" width="7.54296875" style="25" customWidth="1"/>
    <col min="14860" max="14860" width="5.26953125" style="25" customWidth="1"/>
    <col min="14861" max="14861" width="7.54296875" style="25" customWidth="1"/>
    <col min="14862" max="14862" width="2.81640625" style="25" customWidth="1"/>
    <col min="14863" max="14863" width="1.81640625" style="25" customWidth="1"/>
    <col min="14864" max="14864" width="7.81640625" style="25" customWidth="1"/>
    <col min="14865" max="14865" width="1.453125" style="25" customWidth="1"/>
    <col min="14866" max="14866" width="7.81640625" style="25" customWidth="1"/>
    <col min="14867" max="14867" width="2.1796875" style="25" customWidth="1"/>
    <col min="14868" max="14868" width="5.453125" style="25" customWidth="1"/>
    <col min="14869" max="14869" width="1.81640625" style="25" customWidth="1"/>
    <col min="14870" max="14870" width="8.26953125" style="25" customWidth="1"/>
    <col min="14871" max="14871" width="1.453125" style="25" customWidth="1"/>
    <col min="14872" max="14872" width="8.26953125" style="25" customWidth="1"/>
    <col min="14873" max="14873" width="4.26953125" style="25" customWidth="1"/>
    <col min="14874" max="14874" width="2.54296875" style="25" customWidth="1"/>
    <col min="14875" max="15113" width="9.1796875" style="25"/>
    <col min="15114" max="15114" width="18.26953125" style="25" customWidth="1"/>
    <col min="15115" max="15115" width="7.54296875" style="25" customWidth="1"/>
    <col min="15116" max="15116" width="5.26953125" style="25" customWidth="1"/>
    <col min="15117" max="15117" width="7.54296875" style="25" customWidth="1"/>
    <col min="15118" max="15118" width="2.81640625" style="25" customWidth="1"/>
    <col min="15119" max="15119" width="1.81640625" style="25" customWidth="1"/>
    <col min="15120" max="15120" width="7.81640625" style="25" customWidth="1"/>
    <col min="15121" max="15121" width="1.453125" style="25" customWidth="1"/>
    <col min="15122" max="15122" width="7.81640625" style="25" customWidth="1"/>
    <col min="15123" max="15123" width="2.1796875" style="25" customWidth="1"/>
    <col min="15124" max="15124" width="5.453125" style="25" customWidth="1"/>
    <col min="15125" max="15125" width="1.81640625" style="25" customWidth="1"/>
    <col min="15126" max="15126" width="8.26953125" style="25" customWidth="1"/>
    <col min="15127" max="15127" width="1.453125" style="25" customWidth="1"/>
    <col min="15128" max="15128" width="8.26953125" style="25" customWidth="1"/>
    <col min="15129" max="15129" width="4.26953125" style="25" customWidth="1"/>
    <col min="15130" max="15130" width="2.54296875" style="25" customWidth="1"/>
    <col min="15131" max="15369" width="9.1796875" style="25"/>
    <col min="15370" max="15370" width="18.26953125" style="25" customWidth="1"/>
    <col min="15371" max="15371" width="7.54296875" style="25" customWidth="1"/>
    <col min="15372" max="15372" width="5.26953125" style="25" customWidth="1"/>
    <col min="15373" max="15373" width="7.54296875" style="25" customWidth="1"/>
    <col min="15374" max="15374" width="2.81640625" style="25" customWidth="1"/>
    <col min="15375" max="15375" width="1.81640625" style="25" customWidth="1"/>
    <col min="15376" max="15376" width="7.81640625" style="25" customWidth="1"/>
    <col min="15377" max="15377" width="1.453125" style="25" customWidth="1"/>
    <col min="15378" max="15378" width="7.81640625" style="25" customWidth="1"/>
    <col min="15379" max="15379" width="2.1796875" style="25" customWidth="1"/>
    <col min="15380" max="15380" width="5.453125" style="25" customWidth="1"/>
    <col min="15381" max="15381" width="1.81640625" style="25" customWidth="1"/>
    <col min="15382" max="15382" width="8.26953125" style="25" customWidth="1"/>
    <col min="15383" max="15383" width="1.453125" style="25" customWidth="1"/>
    <col min="15384" max="15384" width="8.26953125" style="25" customWidth="1"/>
    <col min="15385" max="15385" width="4.26953125" style="25" customWidth="1"/>
    <col min="15386" max="15386" width="2.54296875" style="25" customWidth="1"/>
    <col min="15387" max="15625" width="9.1796875" style="25"/>
    <col min="15626" max="15626" width="18.26953125" style="25" customWidth="1"/>
    <col min="15627" max="15627" width="7.54296875" style="25" customWidth="1"/>
    <col min="15628" max="15628" width="5.26953125" style="25" customWidth="1"/>
    <col min="15629" max="15629" width="7.54296875" style="25" customWidth="1"/>
    <col min="15630" max="15630" width="2.81640625" style="25" customWidth="1"/>
    <col min="15631" max="15631" width="1.81640625" style="25" customWidth="1"/>
    <col min="15632" max="15632" width="7.81640625" style="25" customWidth="1"/>
    <col min="15633" max="15633" width="1.453125" style="25" customWidth="1"/>
    <col min="15634" max="15634" width="7.81640625" style="25" customWidth="1"/>
    <col min="15635" max="15635" width="2.1796875" style="25" customWidth="1"/>
    <col min="15636" max="15636" width="5.453125" style="25" customWidth="1"/>
    <col min="15637" max="15637" width="1.81640625" style="25" customWidth="1"/>
    <col min="15638" max="15638" width="8.26953125" style="25" customWidth="1"/>
    <col min="15639" max="15639" width="1.453125" style="25" customWidth="1"/>
    <col min="15640" max="15640" width="8.26953125" style="25" customWidth="1"/>
    <col min="15641" max="15641" width="4.26953125" style="25" customWidth="1"/>
    <col min="15642" max="15642" width="2.54296875" style="25" customWidth="1"/>
    <col min="15643" max="15881" width="9.1796875" style="25"/>
    <col min="15882" max="15882" width="18.26953125" style="25" customWidth="1"/>
    <col min="15883" max="15883" width="7.54296875" style="25" customWidth="1"/>
    <col min="15884" max="15884" width="5.26953125" style="25" customWidth="1"/>
    <col min="15885" max="15885" width="7.54296875" style="25" customWidth="1"/>
    <col min="15886" max="15886" width="2.81640625" style="25" customWidth="1"/>
    <col min="15887" max="15887" width="1.81640625" style="25" customWidth="1"/>
    <col min="15888" max="15888" width="7.81640625" style="25" customWidth="1"/>
    <col min="15889" max="15889" width="1.453125" style="25" customWidth="1"/>
    <col min="15890" max="15890" width="7.81640625" style="25" customWidth="1"/>
    <col min="15891" max="15891" width="2.1796875" style="25" customWidth="1"/>
    <col min="15892" max="15892" width="5.453125" style="25" customWidth="1"/>
    <col min="15893" max="15893" width="1.81640625" style="25" customWidth="1"/>
    <col min="15894" max="15894" width="8.26953125" style="25" customWidth="1"/>
    <col min="15895" max="15895" width="1.453125" style="25" customWidth="1"/>
    <col min="15896" max="15896" width="8.26953125" style="25" customWidth="1"/>
    <col min="15897" max="15897" width="4.26953125" style="25" customWidth="1"/>
    <col min="15898" max="15898" width="2.54296875" style="25" customWidth="1"/>
    <col min="15899" max="16137" width="9.1796875" style="25"/>
    <col min="16138" max="16138" width="18.26953125" style="25" customWidth="1"/>
    <col min="16139" max="16139" width="7.54296875" style="25" customWidth="1"/>
    <col min="16140" max="16140" width="5.26953125" style="25" customWidth="1"/>
    <col min="16141" max="16141" width="7.54296875" style="25" customWidth="1"/>
    <col min="16142" max="16142" width="2.81640625" style="25" customWidth="1"/>
    <col min="16143" max="16143" width="1.81640625" style="25" customWidth="1"/>
    <col min="16144" max="16144" width="7.81640625" style="25" customWidth="1"/>
    <col min="16145" max="16145" width="1.453125" style="25" customWidth="1"/>
    <col min="16146" max="16146" width="7.81640625" style="25" customWidth="1"/>
    <col min="16147" max="16147" width="2.1796875" style="25" customWidth="1"/>
    <col min="16148" max="16148" width="5.453125" style="25" customWidth="1"/>
    <col min="16149" max="16149" width="1.81640625" style="25" customWidth="1"/>
    <col min="16150" max="16150" width="8.26953125" style="25" customWidth="1"/>
    <col min="16151" max="16151" width="1.453125" style="25" customWidth="1"/>
    <col min="16152" max="16152" width="8.26953125" style="25" customWidth="1"/>
    <col min="16153" max="16153" width="4.26953125" style="25" customWidth="1"/>
    <col min="16154" max="16154" width="2.54296875" style="25" customWidth="1"/>
    <col min="16155" max="16384" width="9.1796875" style="25"/>
  </cols>
  <sheetData>
    <row r="1" spans="1:54" x14ac:dyDescent="0.5">
      <c r="A1" s="50" t="s">
        <v>94</v>
      </c>
      <c r="L1" s="133" t="s">
        <v>37</v>
      </c>
      <c r="M1" s="133"/>
      <c r="N1" s="133"/>
      <c r="O1" s="133"/>
    </row>
    <row r="2" spans="1:54" ht="21.5" thickBot="1" x14ac:dyDescent="0.55000000000000004"/>
    <row r="3" spans="1:54" x14ac:dyDescent="0.5">
      <c r="A3" s="50"/>
      <c r="B3" s="26"/>
      <c r="C3" s="26"/>
      <c r="D3" s="26"/>
      <c r="E3" s="26"/>
      <c r="F3" s="26"/>
      <c r="G3" s="26"/>
      <c r="H3" s="26"/>
      <c r="I3" s="26"/>
      <c r="J3" s="27"/>
    </row>
    <row r="4" spans="1:54" x14ac:dyDescent="0.5">
      <c r="A4" s="28"/>
      <c r="I4" s="79">
        <f>+B6*(B7/100)</f>
        <v>43.375</v>
      </c>
      <c r="J4" s="2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</row>
    <row r="5" spans="1:54" x14ac:dyDescent="0.5">
      <c r="A5" s="30" t="s">
        <v>95</v>
      </c>
      <c r="B5" s="31">
        <v>0.95</v>
      </c>
      <c r="C5" s="25" t="s">
        <v>97</v>
      </c>
      <c r="D5" s="32" t="s">
        <v>96</v>
      </c>
      <c r="I5" s="79">
        <f>+B6*(1-(B7/100))</f>
        <v>1691.625</v>
      </c>
      <c r="J5" s="2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</row>
    <row r="6" spans="1:54" x14ac:dyDescent="0.5">
      <c r="A6" s="30" t="s">
        <v>78</v>
      </c>
      <c r="B6" s="68">
        <v>1735</v>
      </c>
      <c r="C6" s="33" t="s">
        <v>88</v>
      </c>
      <c r="D6" s="34" t="s">
        <v>99</v>
      </c>
      <c r="J6" s="2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</row>
    <row r="7" spans="1:54" x14ac:dyDescent="0.5">
      <c r="A7" s="30" t="s">
        <v>100</v>
      </c>
      <c r="B7" s="69">
        <v>2.5</v>
      </c>
      <c r="C7" s="33" t="s">
        <v>98</v>
      </c>
      <c r="D7" s="35" t="str">
        <f>IF(MIN(I4:I5)&lt;5,"Stikprøven er for lille :-(","Stikprøven er stor nok :-)")</f>
        <v>Stikprøven er stor nok :-)</v>
      </c>
      <c r="J7" s="2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</row>
    <row r="8" spans="1:54" x14ac:dyDescent="0.5">
      <c r="A8" s="28"/>
      <c r="J8" s="2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</row>
    <row r="9" spans="1:54" ht="22" customHeight="1" thickBot="1" x14ac:dyDescent="0.55000000000000004">
      <c r="A9" s="28"/>
      <c r="J9" s="2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</row>
    <row r="10" spans="1:54" ht="21.5" thickBot="1" x14ac:dyDescent="0.55000000000000004">
      <c r="A10" s="30" t="s">
        <v>87</v>
      </c>
      <c r="B10" s="36">
        <f>B7</f>
        <v>2.5</v>
      </c>
      <c r="C10" s="37" t="s">
        <v>89</v>
      </c>
      <c r="D10" s="61">
        <f>-NORMSINV((1-$B$5)/2)*SQRT(B7*(100-B7)/B6)</f>
        <v>0.73463338993318428</v>
      </c>
      <c r="E10" s="25" t="s">
        <v>90</v>
      </c>
      <c r="F10" s="38" t="s">
        <v>91</v>
      </c>
      <c r="G10" s="62">
        <f>B10-D10</f>
        <v>1.7653666100668157</v>
      </c>
      <c r="H10" s="51" t="s">
        <v>92</v>
      </c>
      <c r="I10" s="62">
        <f>B10+D10</f>
        <v>3.2346333899331841</v>
      </c>
      <c r="J10" s="40" t="s">
        <v>93</v>
      </c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</row>
    <row r="11" spans="1:54" x14ac:dyDescent="0.5">
      <c r="A11" s="30"/>
      <c r="B11" s="41"/>
      <c r="C11" s="42"/>
      <c r="D11" s="35"/>
      <c r="F11" s="38"/>
      <c r="G11" s="35"/>
      <c r="H11" s="39"/>
      <c r="I11" s="35"/>
      <c r="J11" s="40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</row>
    <row r="12" spans="1:54" x14ac:dyDescent="0.5">
      <c r="A12" s="58" t="s">
        <v>116</v>
      </c>
      <c r="B12" s="70">
        <v>2</v>
      </c>
      <c r="C12" s="42"/>
      <c r="D12" s="35"/>
      <c r="F12" s="38"/>
      <c r="G12" s="35"/>
      <c r="H12" s="39"/>
      <c r="I12" s="35"/>
      <c r="J12" s="40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</row>
    <row r="13" spans="1:54" ht="21.5" thickBot="1" x14ac:dyDescent="0.55000000000000004">
      <c r="A13" s="43"/>
      <c r="B13" s="44"/>
      <c r="C13" s="44"/>
      <c r="D13" s="45"/>
      <c r="E13" s="46"/>
      <c r="F13" s="47"/>
      <c r="G13" s="45"/>
      <c r="H13" s="48"/>
      <c r="I13" s="45"/>
      <c r="J13" s="4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</row>
    <row r="14" spans="1:54" x14ac:dyDescent="0.5"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</row>
    <row r="15" spans="1:54" x14ac:dyDescent="0.5">
      <c r="A15" s="133" t="s">
        <v>37</v>
      </c>
      <c r="B15" s="133"/>
      <c r="C15" s="133"/>
      <c r="D15" s="133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</row>
    <row r="17" spans="1:20" x14ac:dyDescent="0.5">
      <c r="A17" s="25" t="s">
        <v>87</v>
      </c>
    </row>
    <row r="18" spans="1:20" x14ac:dyDescent="0.5">
      <c r="A18" s="25" t="s">
        <v>114</v>
      </c>
      <c r="B18" s="71">
        <f>+G10</f>
        <v>1.7653666100668157</v>
      </c>
      <c r="C18" s="57">
        <v>1.5</v>
      </c>
    </row>
    <row r="19" spans="1:20" x14ac:dyDescent="0.5">
      <c r="A19" s="25" t="s">
        <v>115</v>
      </c>
      <c r="B19" s="71">
        <f>+I10</f>
        <v>3.2346333899331841</v>
      </c>
      <c r="C19" s="57">
        <v>1.5</v>
      </c>
    </row>
    <row r="20" spans="1:20" x14ac:dyDescent="0.5">
      <c r="A20" s="56" t="s">
        <v>116</v>
      </c>
      <c r="B20" s="25">
        <f>+B12</f>
        <v>2</v>
      </c>
      <c r="C20" s="57">
        <v>1.5</v>
      </c>
    </row>
    <row r="21" spans="1:20" x14ac:dyDescent="0.5">
      <c r="K21" s="33"/>
      <c r="L21" s="33"/>
      <c r="M21" s="33"/>
      <c r="N21" s="33"/>
      <c r="O21" s="33"/>
      <c r="P21" s="33"/>
      <c r="Q21" s="33"/>
      <c r="R21" s="33"/>
      <c r="S21" s="33"/>
      <c r="T21" s="33"/>
    </row>
    <row r="22" spans="1:20" x14ac:dyDescent="0.5">
      <c r="K22" s="137"/>
      <c r="L22" s="137"/>
      <c r="M22" s="137"/>
      <c r="N22" s="137"/>
      <c r="O22" s="137"/>
      <c r="P22" s="137"/>
      <c r="Q22" s="137"/>
      <c r="R22" s="137"/>
      <c r="S22" s="137"/>
      <c r="T22" s="137"/>
    </row>
    <row r="23" spans="1:20" x14ac:dyDescent="0.5">
      <c r="K23" s="137"/>
      <c r="L23" s="137"/>
      <c r="M23" s="137"/>
      <c r="N23" s="137"/>
      <c r="O23" s="137"/>
      <c r="P23" s="137"/>
      <c r="Q23" s="137"/>
      <c r="R23" s="137"/>
      <c r="S23" s="137"/>
      <c r="T23" s="137"/>
    </row>
    <row r="24" spans="1:20" x14ac:dyDescent="0.5">
      <c r="K24" s="137"/>
      <c r="L24" s="137"/>
      <c r="M24" s="137"/>
      <c r="N24" s="137"/>
      <c r="O24" s="137"/>
      <c r="P24" s="137"/>
      <c r="Q24" s="137"/>
      <c r="R24" s="137"/>
      <c r="S24" s="137"/>
      <c r="T24" s="137"/>
    </row>
    <row r="25" spans="1:20" x14ac:dyDescent="0.5">
      <c r="K25" s="137"/>
      <c r="L25" s="137"/>
      <c r="M25" s="137"/>
      <c r="N25" s="137"/>
      <c r="O25" s="137"/>
      <c r="P25" s="137"/>
      <c r="Q25" s="137"/>
      <c r="R25" s="137"/>
      <c r="S25" s="137"/>
      <c r="T25" s="137"/>
    </row>
    <row r="26" spans="1:20" x14ac:dyDescent="0.5">
      <c r="K26" s="137"/>
      <c r="L26" s="137"/>
      <c r="M26" s="137"/>
      <c r="N26" s="137"/>
      <c r="O26" s="137"/>
      <c r="P26" s="137"/>
      <c r="Q26" s="137"/>
      <c r="R26" s="137"/>
      <c r="S26" s="137"/>
      <c r="T26" s="137"/>
    </row>
    <row r="27" spans="1:20" x14ac:dyDescent="0.5">
      <c r="K27" s="137"/>
      <c r="L27" s="137"/>
      <c r="M27" s="137"/>
      <c r="N27" s="137"/>
      <c r="O27" s="137"/>
      <c r="P27" s="137"/>
      <c r="Q27" s="137"/>
      <c r="R27" s="137"/>
      <c r="S27" s="137"/>
      <c r="T27" s="137"/>
    </row>
  </sheetData>
  <sheetProtection sheet="1" objects="1" scenarios="1"/>
  <mergeCells count="3">
    <mergeCell ref="A15:D15"/>
    <mergeCell ref="L1:O1"/>
    <mergeCell ref="K22:T27"/>
  </mergeCells>
  <hyperlinks>
    <hyperlink ref="A15:D15" location="Indhold!A1" display="Tilbage til hovedmenuen" xr:uid="{00000000-0004-0000-0900-000000000000}"/>
    <hyperlink ref="L1:O1" location="Indhold!A1" display="Tilbage til hovedmenuen" xr:uid="{00000000-0004-0000-0900-000001000000}"/>
  </hyperlinks>
  <printOptions gridLinesSet="0"/>
  <pageMargins left="0.75" right="0.75" top="1" bottom="1" header="0.5" footer="0.5"/>
  <pageSetup orientation="portrait" horizontalDpi="360" verticalDpi="360" r:id="rId1"/>
  <headerFooter alignWithMargins="0">
    <oddHeader>&amp;A</oddHeader>
    <oddFooter>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B33FF-BFB3-4327-900B-BA2AFE3E1D80}">
  <dimension ref="A1:P19"/>
  <sheetViews>
    <sheetView zoomScaleNormal="100" workbookViewId="0">
      <selection activeCell="E19" sqref="E19"/>
    </sheetView>
  </sheetViews>
  <sheetFormatPr defaultRowHeight="14.5" x14ac:dyDescent="0.35"/>
  <cols>
    <col min="1" max="1" width="21.453125" bestFit="1" customWidth="1"/>
    <col min="2" max="2" width="8.1796875" customWidth="1"/>
    <col min="3" max="3" width="15.6328125" bestFit="1" customWidth="1"/>
    <col min="4" max="4" width="16" style="53" bestFit="1" customWidth="1"/>
    <col min="5" max="5" width="35.54296875" style="53" bestFit="1" customWidth="1"/>
    <col min="6" max="6" width="22" bestFit="1" customWidth="1"/>
    <col min="7" max="7" width="8.453125" customWidth="1"/>
    <col min="8" max="8" width="12.81640625" customWidth="1"/>
    <col min="9" max="9" width="17" bestFit="1" customWidth="1"/>
    <col min="10" max="10" width="8.81640625" bestFit="1" customWidth="1"/>
    <col min="11" max="11" width="8.36328125" bestFit="1" customWidth="1"/>
    <col min="12" max="12" width="12.7265625" bestFit="1" customWidth="1"/>
    <col min="13" max="14" width="12.7265625" customWidth="1"/>
    <col min="15" max="15" width="20.7265625" bestFit="1" customWidth="1"/>
    <col min="16" max="16" width="21" bestFit="1" customWidth="1"/>
  </cols>
  <sheetData>
    <row r="1" spans="1:16" ht="23.5" x14ac:dyDescent="0.55000000000000004">
      <c r="A1" s="138" t="s">
        <v>101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98"/>
      <c r="N1" s="98"/>
      <c r="O1" s="98"/>
      <c r="P1" s="98"/>
    </row>
    <row r="2" spans="1:16" ht="21" x14ac:dyDescent="0.5">
      <c r="I2" s="133" t="s">
        <v>37</v>
      </c>
      <c r="J2" s="133"/>
      <c r="K2" s="133"/>
      <c r="L2" s="133"/>
    </row>
    <row r="4" spans="1:16" x14ac:dyDescent="0.35">
      <c r="A4" s="99" t="s">
        <v>107</v>
      </c>
      <c r="B4" s="131" t="s">
        <v>203</v>
      </c>
      <c r="C4" s="132" t="s">
        <v>202</v>
      </c>
      <c r="D4" s="99" t="s">
        <v>87</v>
      </c>
      <c r="E4" s="123" t="s">
        <v>198</v>
      </c>
      <c r="F4" s="99" t="s">
        <v>149</v>
      </c>
      <c r="H4" t="s">
        <v>119</v>
      </c>
      <c r="I4" s="10" t="s">
        <v>201</v>
      </c>
      <c r="L4" s="99"/>
    </row>
    <row r="5" spans="1:16" x14ac:dyDescent="0.35">
      <c r="A5" s="112" t="s">
        <v>133</v>
      </c>
      <c r="B5" s="113">
        <v>27.5</v>
      </c>
      <c r="C5" s="114">
        <v>21.6</v>
      </c>
      <c r="D5" s="100" t="str">
        <f>C5-ROUND((NORMINV($I$8+(1-$I$8)/2,0,1)*(C5*(100-C5)/$I$7)^0.5),1)&amp;" - "&amp;ROUND(C5+(NORMINV($I$8+(1-$I$8)/2,0,1)*(C5*(100-C5)/$I$7)^0.5),1)</f>
        <v>19,1 - 24,1</v>
      </c>
      <c r="E5" s="124" t="str">
        <f>A5&amp;" "&amp;+B5&amp;" ["&amp;D5&amp;"]"</f>
        <v>Socialdemokratiet 27,5 [19,1 - 24,1]</v>
      </c>
      <c r="F5" t="str">
        <f t="shared" ref="F5:F18" si="0">IF(B5 &lt; C5-ROUND((NORMINV($I$8+(1-$I$8)/2,0,1)*(C5*(100-C5)/$I$7)^0.5),1), "Signifikant fremgang", IF(B5 &lt;= C5+ROUND((NORMINV($I$8+(1-$I$8)/2,0,1)*(C5*(100-C5)/$I$7)^0.5),1), "Ingen signifikant ændring", "Signifikant tilbagegang"))</f>
        <v>Signifikant tilbagegang</v>
      </c>
      <c r="G5" s="53"/>
      <c r="L5" s="101"/>
    </row>
    <row r="6" spans="1:16" x14ac:dyDescent="0.35">
      <c r="A6" s="112" t="s">
        <v>145</v>
      </c>
      <c r="B6" s="113">
        <v>3.8</v>
      </c>
      <c r="C6" s="114">
        <v>4.5</v>
      </c>
      <c r="D6" s="100" t="str">
        <f>C6-ROUND((NORMINV($I$8+(1-$I$8)/2,0,1)*(C6*(100-C6)/$I$7)^0.5),1)&amp;" - "&amp;ROUND(C6+(NORMINV($I$8+(1-$I$8)/2,0,1)*(C6*(100-C6)/$I$7)^0.5),1)</f>
        <v>3,3 - 5,7</v>
      </c>
      <c r="E6" s="124" t="str">
        <f t="shared" ref="E6:E18" si="1">A6&amp;" "&amp;+B6&amp;" ["&amp;D6&amp;"]"</f>
        <v>Radikale Venstre 3,8 [3,3 - 5,7]</v>
      </c>
      <c r="F6" t="str">
        <f t="shared" si="0"/>
        <v>Ingen signifikant ændring</v>
      </c>
      <c r="L6" s="101"/>
    </row>
    <row r="7" spans="1:16" x14ac:dyDescent="0.35">
      <c r="A7" s="112" t="s">
        <v>146</v>
      </c>
      <c r="B7" s="113">
        <v>5.5</v>
      </c>
      <c r="C7" s="114">
        <v>7.2</v>
      </c>
      <c r="D7" s="100" t="str">
        <f t="shared" ref="D7:D18" si="2">C7-ROUND((NORMINV($I$8+(1-$I$8)/2,0,1)*(C7*(100-C7)/$I$7)^0.5),1)&amp;" - "&amp;ROUND(C7+(NORMINV($I$8+(1-$I$8)/2,0,1)*(C7*(100-C7)/$I$7)^0.5),1)</f>
        <v>5,6 - 8,8</v>
      </c>
      <c r="E7" s="124" t="str">
        <f t="shared" si="1"/>
        <v>Det Konservative Folkeparti 5,5 [5,6 - 8,8]</v>
      </c>
      <c r="F7" t="str">
        <f t="shared" si="0"/>
        <v>Signifikant fremgang</v>
      </c>
      <c r="H7" t="s">
        <v>78</v>
      </c>
      <c r="I7">
        <v>1065</v>
      </c>
      <c r="L7" s="101"/>
    </row>
    <row r="8" spans="1:16" x14ac:dyDescent="0.35">
      <c r="A8" s="112" t="s">
        <v>147</v>
      </c>
      <c r="B8" s="113">
        <v>8.3000000000000007</v>
      </c>
      <c r="C8" s="114">
        <v>13</v>
      </c>
      <c r="D8" s="100" t="str">
        <f t="shared" si="2"/>
        <v>11 - 15</v>
      </c>
      <c r="E8" s="124" t="str">
        <f t="shared" si="1"/>
        <v>Socialistisk Folkeparti 8,3 [11 - 15]</v>
      </c>
      <c r="F8" t="str">
        <f t="shared" si="0"/>
        <v>Signifikant fremgang</v>
      </c>
      <c r="H8" t="s">
        <v>113</v>
      </c>
      <c r="I8" s="55">
        <v>0.95</v>
      </c>
      <c r="L8" s="101"/>
    </row>
    <row r="9" spans="1:16" x14ac:dyDescent="0.35">
      <c r="A9" s="112" t="s">
        <v>150</v>
      </c>
      <c r="B9" s="113">
        <v>0</v>
      </c>
      <c r="C9" s="114">
        <v>1.8</v>
      </c>
      <c r="D9" s="100" t="str">
        <f t="shared" si="2"/>
        <v>1 - 2,6</v>
      </c>
      <c r="E9" s="124" t="str">
        <f t="shared" si="1"/>
        <v>Borgernes Parti 0 [1 - 2,6]</v>
      </c>
      <c r="F9" t="str">
        <f t="shared" si="0"/>
        <v>Signifikant fremgang</v>
      </c>
      <c r="L9" s="101"/>
    </row>
    <row r="10" spans="1:16" x14ac:dyDescent="0.35">
      <c r="A10" s="112" t="s">
        <v>139</v>
      </c>
      <c r="B10" s="113">
        <v>7.9</v>
      </c>
      <c r="C10" s="114">
        <v>12.8</v>
      </c>
      <c r="D10" s="100" t="str">
        <f t="shared" si="2"/>
        <v>10,8 - 14,8</v>
      </c>
      <c r="E10" s="124" t="str">
        <f t="shared" si="1"/>
        <v>Liberal Alliance 7,9 [10,8 - 14,8]</v>
      </c>
      <c r="F10" t="str">
        <f t="shared" si="0"/>
        <v>Signifikant fremgang</v>
      </c>
      <c r="L10" s="101"/>
    </row>
    <row r="11" spans="1:16" x14ac:dyDescent="0.35">
      <c r="A11" s="112" t="s">
        <v>143</v>
      </c>
      <c r="B11" s="113">
        <v>9.3000000000000007</v>
      </c>
      <c r="C11" s="114">
        <v>2.7</v>
      </c>
      <c r="D11" s="100" t="str">
        <f t="shared" si="2"/>
        <v>1,7 - 3,7</v>
      </c>
      <c r="E11" s="124" t="str">
        <f t="shared" si="1"/>
        <v>Moderaterne 9,3 [1,7 - 3,7]</v>
      </c>
      <c r="F11" t="str">
        <f t="shared" si="0"/>
        <v>Signifikant tilbagegang</v>
      </c>
      <c r="L11" s="101"/>
    </row>
    <row r="12" spans="1:16" x14ac:dyDescent="0.35">
      <c r="A12" s="112" t="s">
        <v>142</v>
      </c>
      <c r="B12" s="113">
        <v>2.6</v>
      </c>
      <c r="C12" s="114">
        <v>6.9</v>
      </c>
      <c r="D12" s="100" t="str">
        <f t="shared" si="2"/>
        <v>5,4 - 8,4</v>
      </c>
      <c r="E12" s="124" t="str">
        <f t="shared" si="1"/>
        <v>Dansk Folkeparti 2,6 [5,4 - 8,4]</v>
      </c>
      <c r="F12" t="str">
        <f t="shared" si="0"/>
        <v>Signifikant fremgang</v>
      </c>
      <c r="L12" s="101"/>
    </row>
    <row r="13" spans="1:16" x14ac:dyDescent="0.35">
      <c r="A13" s="112" t="s">
        <v>141</v>
      </c>
      <c r="B13" s="113">
        <v>13.3</v>
      </c>
      <c r="C13" s="114">
        <v>9.6</v>
      </c>
      <c r="D13" s="100" t="str">
        <f t="shared" si="2"/>
        <v>7,8 - 11,4</v>
      </c>
      <c r="E13" s="124" t="str">
        <f t="shared" si="1"/>
        <v>Venstre 13,3 [7,8 - 11,4]</v>
      </c>
      <c r="F13" t="str">
        <f t="shared" si="0"/>
        <v>Signifikant tilbagegang</v>
      </c>
      <c r="L13" s="101"/>
    </row>
    <row r="14" spans="1:16" x14ac:dyDescent="0.35">
      <c r="A14" s="112" t="s">
        <v>140</v>
      </c>
      <c r="B14" s="113">
        <v>8.1</v>
      </c>
      <c r="C14" s="114">
        <v>9.4</v>
      </c>
      <c r="D14" s="100" t="str">
        <f t="shared" si="2"/>
        <v>7,6 - 11,2</v>
      </c>
      <c r="E14" s="124" t="str">
        <f t="shared" si="1"/>
        <v>Danmarksdemokraterne 8,1 [7,6 - 11,2]</v>
      </c>
      <c r="F14" t="str">
        <f t="shared" si="0"/>
        <v>Ingen signifikant ændring</v>
      </c>
      <c r="L14" s="101"/>
    </row>
    <row r="15" spans="1:16" x14ac:dyDescent="0.35">
      <c r="A15" s="112" t="s">
        <v>137</v>
      </c>
      <c r="B15" s="113">
        <v>5.0999999999999996</v>
      </c>
      <c r="C15" s="114">
        <v>7.2</v>
      </c>
      <c r="D15" s="100" t="str">
        <f t="shared" si="2"/>
        <v>5,6 - 8,8</v>
      </c>
      <c r="E15" s="124" t="str">
        <f t="shared" si="1"/>
        <v>Enhedslisten 5,1 [5,6 - 8,8]</v>
      </c>
      <c r="F15" t="str">
        <f t="shared" si="0"/>
        <v>Signifikant fremgang</v>
      </c>
      <c r="L15" s="101"/>
    </row>
    <row r="16" spans="1:16" x14ac:dyDescent="0.35">
      <c r="A16" s="112" t="s">
        <v>134</v>
      </c>
      <c r="B16" s="113">
        <v>3.3</v>
      </c>
      <c r="C16" s="114">
        <v>2.5</v>
      </c>
      <c r="D16" s="100" t="str">
        <f t="shared" si="2"/>
        <v>1,6 - 3,4</v>
      </c>
      <c r="E16" s="124" t="str">
        <f t="shared" si="1"/>
        <v>Alternativet 3,3 [1,6 - 3,4]</v>
      </c>
      <c r="F16" t="str">
        <f t="shared" si="0"/>
        <v>Ingen signifikant ændring</v>
      </c>
      <c r="L16" s="101"/>
    </row>
    <row r="17" spans="1:12" x14ac:dyDescent="0.35">
      <c r="A17" s="112"/>
      <c r="B17" s="113"/>
      <c r="C17" s="113"/>
      <c r="D17" s="100" t="str">
        <f t="shared" si="2"/>
        <v>0 - 0</v>
      </c>
      <c r="E17" s="124" t="str">
        <f t="shared" si="1"/>
        <v xml:space="preserve">  [0 - 0]</v>
      </c>
      <c r="F17" t="str">
        <f t="shared" si="0"/>
        <v>Ingen signifikant ændring</v>
      </c>
      <c r="L17" s="101"/>
    </row>
    <row r="18" spans="1:12" x14ac:dyDescent="0.35">
      <c r="A18" s="114"/>
      <c r="B18" s="113"/>
      <c r="C18" s="113"/>
      <c r="D18" s="100" t="str">
        <f t="shared" si="2"/>
        <v>0 - 0</v>
      </c>
      <c r="E18" s="124" t="str">
        <f t="shared" si="1"/>
        <v xml:space="preserve">  [0 - 0]</v>
      </c>
      <c r="F18" t="str">
        <f t="shared" si="0"/>
        <v>Ingen signifikant ændring</v>
      </c>
      <c r="L18" s="101"/>
    </row>
    <row r="19" spans="1:12" x14ac:dyDescent="0.35">
      <c r="A19" s="102"/>
      <c r="D19"/>
      <c r="E19"/>
      <c r="L19" s="101"/>
    </row>
  </sheetData>
  <sheetProtection sheet="1" objects="1" scenarios="1"/>
  <mergeCells count="2">
    <mergeCell ref="A1:L1"/>
    <mergeCell ref="I2:L2"/>
  </mergeCells>
  <conditionalFormatting sqref="F5:F19">
    <cfRule type="containsText" dxfId="3" priority="1" operator="containsText" text="Ingen">
      <formula>NOT(ISERROR(SEARCH("Ingen",F5)))</formula>
    </cfRule>
    <cfRule type="containsText" dxfId="2" priority="2" operator="containsText" text="Fremgang">
      <formula>NOT(ISERROR(SEARCH("Fremgang",F5)))</formula>
    </cfRule>
    <cfRule type="containsText" dxfId="1" priority="3" operator="containsText" text="Tilbagegang">
      <formula>NOT(ISERROR(SEARCH("Tilbagegang",F5)))</formula>
    </cfRule>
  </conditionalFormatting>
  <hyperlinks>
    <hyperlink ref="I2:L2" location="Indhold!A1" display="Tilbage til hovedmenuen" xr:uid="{2473E8ED-0874-4518-8B0A-1A59FBBC1C3C}"/>
  </hyperlinks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11"/>
  <dimension ref="A3:L1009"/>
  <sheetViews>
    <sheetView workbookViewId="0">
      <selection activeCell="Q33" sqref="Q33"/>
    </sheetView>
  </sheetViews>
  <sheetFormatPr defaultRowHeight="14.5" x14ac:dyDescent="0.35"/>
  <cols>
    <col min="3" max="3" width="12.1796875" bestFit="1" customWidth="1"/>
    <col min="4" max="4" width="12.453125" bestFit="1" customWidth="1"/>
  </cols>
  <sheetData>
    <row r="3" spans="1:12" x14ac:dyDescent="0.35">
      <c r="A3" t="s">
        <v>38</v>
      </c>
      <c r="B3">
        <v>0</v>
      </c>
      <c r="C3" s="11" t="s">
        <v>36</v>
      </c>
      <c r="D3" t="e">
        <f>ROUND(#REF!,3)</f>
        <v>#REF!</v>
      </c>
      <c r="I3" s="11"/>
    </row>
    <row r="4" spans="1:12" x14ac:dyDescent="0.35">
      <c r="A4" t="s">
        <v>39</v>
      </c>
      <c r="B4" s="12" t="e">
        <f>MAX(#REF!,#REF!)/800</f>
        <v>#REF!</v>
      </c>
      <c r="C4" t="s">
        <v>34</v>
      </c>
      <c r="D4" s="13" t="e">
        <f>ROUND(#REF!,3)</f>
        <v>#REF!</v>
      </c>
    </row>
    <row r="7" spans="1:12" x14ac:dyDescent="0.35">
      <c r="K7" s="11"/>
      <c r="L7" s="11"/>
    </row>
    <row r="8" spans="1:12" x14ac:dyDescent="0.35">
      <c r="B8" t="s">
        <v>40</v>
      </c>
      <c r="C8" s="11" t="s">
        <v>36</v>
      </c>
      <c r="D8" t="s">
        <v>34</v>
      </c>
      <c r="K8" s="11"/>
      <c r="L8" s="11"/>
    </row>
    <row r="9" spans="1:12" x14ac:dyDescent="0.35">
      <c r="A9">
        <f>+$B$3</f>
        <v>0</v>
      </c>
      <c r="B9" t="e">
        <f>_xlfn.CHISQ.DIST(A9,#REF!,FALSE)</f>
        <v>#REF!</v>
      </c>
      <c r="C9" s="11" t="e">
        <f t="shared" ref="C9:C72" si="0">IF($A9&lt;$D$3,IF($A10&gt;$D$3,MAX($B$9:$B$1009),""),"")</f>
        <v>#REF!</v>
      </c>
      <c r="D9" s="11" t="e">
        <f t="shared" ref="D9:D72" si="1">IF($A9&lt;$D$4,IF($A10&gt;$D$4,MAX($B$9:$B$1009),""),"")</f>
        <v>#REF!</v>
      </c>
      <c r="K9" s="11"/>
      <c r="L9" s="11"/>
    </row>
    <row r="10" spans="1:12" x14ac:dyDescent="0.35">
      <c r="A10" t="e">
        <f t="shared" ref="A10:A73" si="2">+A9+$B$4</f>
        <v>#REF!</v>
      </c>
      <c r="B10" t="e">
        <f>_xlfn.CHISQ.DIST(A10,#REF!,FALSE)</f>
        <v>#REF!</v>
      </c>
      <c r="C10" s="11" t="e">
        <f t="shared" si="0"/>
        <v>#REF!</v>
      </c>
      <c r="D10" s="11" t="e">
        <f t="shared" si="1"/>
        <v>#REF!</v>
      </c>
      <c r="K10" s="11"/>
      <c r="L10" s="11"/>
    </row>
    <row r="11" spans="1:12" x14ac:dyDescent="0.35">
      <c r="A11" t="e">
        <f t="shared" si="2"/>
        <v>#REF!</v>
      </c>
      <c r="B11" t="e">
        <f>_xlfn.CHISQ.DIST(A11,#REF!,FALSE)</f>
        <v>#REF!</v>
      </c>
      <c r="C11" s="11" t="e">
        <f t="shared" si="0"/>
        <v>#REF!</v>
      </c>
      <c r="D11" s="11" t="e">
        <f t="shared" si="1"/>
        <v>#REF!</v>
      </c>
      <c r="K11" s="11"/>
      <c r="L11" s="11"/>
    </row>
    <row r="12" spans="1:12" x14ac:dyDescent="0.35">
      <c r="A12" t="e">
        <f t="shared" si="2"/>
        <v>#REF!</v>
      </c>
      <c r="B12" t="e">
        <f>_xlfn.CHISQ.DIST(A12,#REF!,FALSE)</f>
        <v>#REF!</v>
      </c>
      <c r="C12" s="11" t="e">
        <f t="shared" si="0"/>
        <v>#REF!</v>
      </c>
      <c r="D12" s="11" t="e">
        <f t="shared" si="1"/>
        <v>#REF!</v>
      </c>
      <c r="K12" s="11"/>
      <c r="L12" s="11"/>
    </row>
    <row r="13" spans="1:12" x14ac:dyDescent="0.35">
      <c r="A13" t="e">
        <f t="shared" si="2"/>
        <v>#REF!</v>
      </c>
      <c r="B13" t="e">
        <f>_xlfn.CHISQ.DIST(A13,#REF!,FALSE)</f>
        <v>#REF!</v>
      </c>
      <c r="C13" s="11" t="e">
        <f t="shared" si="0"/>
        <v>#REF!</v>
      </c>
      <c r="D13" s="11" t="e">
        <f t="shared" si="1"/>
        <v>#REF!</v>
      </c>
      <c r="K13" s="11"/>
      <c r="L13" s="11"/>
    </row>
    <row r="14" spans="1:12" x14ac:dyDescent="0.35">
      <c r="A14" t="e">
        <f t="shared" si="2"/>
        <v>#REF!</v>
      </c>
      <c r="B14" t="e">
        <f>_xlfn.CHISQ.DIST(A14,#REF!,FALSE)</f>
        <v>#REF!</v>
      </c>
      <c r="C14" s="11" t="e">
        <f t="shared" si="0"/>
        <v>#REF!</v>
      </c>
      <c r="D14" s="11" t="e">
        <f t="shared" si="1"/>
        <v>#REF!</v>
      </c>
      <c r="K14" s="11"/>
      <c r="L14" s="11"/>
    </row>
    <row r="15" spans="1:12" x14ac:dyDescent="0.35">
      <c r="A15" t="e">
        <f t="shared" si="2"/>
        <v>#REF!</v>
      </c>
      <c r="B15" t="e">
        <f>_xlfn.CHISQ.DIST(A15,#REF!,FALSE)</f>
        <v>#REF!</v>
      </c>
      <c r="C15" s="11" t="e">
        <f t="shared" si="0"/>
        <v>#REF!</v>
      </c>
      <c r="D15" s="11" t="e">
        <f t="shared" si="1"/>
        <v>#REF!</v>
      </c>
      <c r="K15" s="11"/>
      <c r="L15" s="11"/>
    </row>
    <row r="16" spans="1:12" x14ac:dyDescent="0.35">
      <c r="A16" t="e">
        <f t="shared" si="2"/>
        <v>#REF!</v>
      </c>
      <c r="B16" t="e">
        <f>_xlfn.CHISQ.DIST(A16,#REF!,FALSE)</f>
        <v>#REF!</v>
      </c>
      <c r="C16" s="11" t="e">
        <f t="shared" si="0"/>
        <v>#REF!</v>
      </c>
      <c r="D16" s="11" t="e">
        <f t="shared" si="1"/>
        <v>#REF!</v>
      </c>
      <c r="K16" s="11"/>
      <c r="L16" s="11"/>
    </row>
    <row r="17" spans="1:12" x14ac:dyDescent="0.35">
      <c r="A17" t="e">
        <f t="shared" si="2"/>
        <v>#REF!</v>
      </c>
      <c r="B17" t="e">
        <f>_xlfn.CHISQ.DIST(A17,#REF!,FALSE)</f>
        <v>#REF!</v>
      </c>
      <c r="C17" s="11" t="e">
        <f t="shared" si="0"/>
        <v>#REF!</v>
      </c>
      <c r="D17" s="11" t="e">
        <f t="shared" si="1"/>
        <v>#REF!</v>
      </c>
      <c r="K17" s="11"/>
      <c r="L17" s="11"/>
    </row>
    <row r="18" spans="1:12" x14ac:dyDescent="0.35">
      <c r="A18" t="e">
        <f t="shared" si="2"/>
        <v>#REF!</v>
      </c>
      <c r="B18" t="e">
        <f>_xlfn.CHISQ.DIST(A18,#REF!,FALSE)</f>
        <v>#REF!</v>
      </c>
      <c r="C18" s="11" t="e">
        <f t="shared" si="0"/>
        <v>#REF!</v>
      </c>
      <c r="D18" s="11" t="e">
        <f t="shared" si="1"/>
        <v>#REF!</v>
      </c>
      <c r="K18" s="11"/>
      <c r="L18" s="11"/>
    </row>
    <row r="19" spans="1:12" x14ac:dyDescent="0.35">
      <c r="A19" t="e">
        <f t="shared" si="2"/>
        <v>#REF!</v>
      </c>
      <c r="B19" t="e">
        <f>_xlfn.CHISQ.DIST(A19,#REF!,FALSE)</f>
        <v>#REF!</v>
      </c>
      <c r="C19" s="11" t="e">
        <f t="shared" si="0"/>
        <v>#REF!</v>
      </c>
      <c r="D19" s="11" t="e">
        <f t="shared" si="1"/>
        <v>#REF!</v>
      </c>
      <c r="K19" s="11"/>
      <c r="L19" s="11"/>
    </row>
    <row r="20" spans="1:12" x14ac:dyDescent="0.35">
      <c r="A20" t="e">
        <f t="shared" si="2"/>
        <v>#REF!</v>
      </c>
      <c r="B20" t="e">
        <f>_xlfn.CHISQ.DIST(A20,#REF!,FALSE)</f>
        <v>#REF!</v>
      </c>
      <c r="C20" s="11" t="e">
        <f t="shared" si="0"/>
        <v>#REF!</v>
      </c>
      <c r="D20" s="11" t="e">
        <f t="shared" si="1"/>
        <v>#REF!</v>
      </c>
      <c r="K20" s="11"/>
      <c r="L20" s="11"/>
    </row>
    <row r="21" spans="1:12" x14ac:dyDescent="0.35">
      <c r="A21" t="e">
        <f t="shared" si="2"/>
        <v>#REF!</v>
      </c>
      <c r="B21" t="e">
        <f>_xlfn.CHISQ.DIST(A21,#REF!,FALSE)</f>
        <v>#REF!</v>
      </c>
      <c r="C21" s="11" t="e">
        <f t="shared" si="0"/>
        <v>#REF!</v>
      </c>
      <c r="D21" s="11" t="e">
        <f t="shared" si="1"/>
        <v>#REF!</v>
      </c>
      <c r="K21" s="11"/>
      <c r="L21" s="11"/>
    </row>
    <row r="22" spans="1:12" x14ac:dyDescent="0.35">
      <c r="A22" t="e">
        <f t="shared" si="2"/>
        <v>#REF!</v>
      </c>
      <c r="B22" t="e">
        <f>_xlfn.CHISQ.DIST(A22,#REF!,FALSE)</f>
        <v>#REF!</v>
      </c>
      <c r="C22" s="11" t="e">
        <f t="shared" si="0"/>
        <v>#REF!</v>
      </c>
      <c r="D22" s="11" t="e">
        <f t="shared" si="1"/>
        <v>#REF!</v>
      </c>
      <c r="K22" s="11"/>
      <c r="L22" s="11"/>
    </row>
    <row r="23" spans="1:12" x14ac:dyDescent="0.35">
      <c r="A23" t="e">
        <f t="shared" si="2"/>
        <v>#REF!</v>
      </c>
      <c r="B23" t="e">
        <f>_xlfn.CHISQ.DIST(A23,#REF!,FALSE)</f>
        <v>#REF!</v>
      </c>
      <c r="C23" s="11" t="e">
        <f t="shared" si="0"/>
        <v>#REF!</v>
      </c>
      <c r="D23" s="11" t="e">
        <f t="shared" si="1"/>
        <v>#REF!</v>
      </c>
      <c r="K23" s="11"/>
      <c r="L23" s="11"/>
    </row>
    <row r="24" spans="1:12" x14ac:dyDescent="0.35">
      <c r="A24" t="e">
        <f t="shared" si="2"/>
        <v>#REF!</v>
      </c>
      <c r="B24" t="e">
        <f>_xlfn.CHISQ.DIST(A24,#REF!,FALSE)</f>
        <v>#REF!</v>
      </c>
      <c r="C24" s="11" t="e">
        <f t="shared" si="0"/>
        <v>#REF!</v>
      </c>
      <c r="D24" s="11" t="e">
        <f t="shared" si="1"/>
        <v>#REF!</v>
      </c>
      <c r="K24" s="11"/>
      <c r="L24" s="11"/>
    </row>
    <row r="25" spans="1:12" x14ac:dyDescent="0.35">
      <c r="A25" t="e">
        <f t="shared" si="2"/>
        <v>#REF!</v>
      </c>
      <c r="B25" t="e">
        <f>_xlfn.CHISQ.DIST(A25,#REF!,FALSE)</f>
        <v>#REF!</v>
      </c>
      <c r="C25" s="11" t="e">
        <f t="shared" si="0"/>
        <v>#REF!</v>
      </c>
      <c r="D25" s="11" t="e">
        <f t="shared" si="1"/>
        <v>#REF!</v>
      </c>
    </row>
    <row r="26" spans="1:12" x14ac:dyDescent="0.35">
      <c r="A26" t="e">
        <f t="shared" si="2"/>
        <v>#REF!</v>
      </c>
      <c r="B26" t="e">
        <f>_xlfn.CHISQ.DIST(A26,#REF!,FALSE)</f>
        <v>#REF!</v>
      </c>
      <c r="C26" s="11" t="e">
        <f t="shared" si="0"/>
        <v>#REF!</v>
      </c>
      <c r="D26" s="11" t="e">
        <f t="shared" si="1"/>
        <v>#REF!</v>
      </c>
    </row>
    <row r="27" spans="1:12" x14ac:dyDescent="0.35">
      <c r="A27" t="e">
        <f t="shared" si="2"/>
        <v>#REF!</v>
      </c>
      <c r="B27" t="e">
        <f>_xlfn.CHISQ.DIST(A27,#REF!,FALSE)</f>
        <v>#REF!</v>
      </c>
      <c r="C27" s="11" t="e">
        <f t="shared" si="0"/>
        <v>#REF!</v>
      </c>
      <c r="D27" s="11" t="e">
        <f t="shared" si="1"/>
        <v>#REF!</v>
      </c>
    </row>
    <row r="28" spans="1:12" x14ac:dyDescent="0.35">
      <c r="A28" t="e">
        <f t="shared" si="2"/>
        <v>#REF!</v>
      </c>
      <c r="B28" t="e">
        <f>_xlfn.CHISQ.DIST(A28,#REF!,FALSE)</f>
        <v>#REF!</v>
      </c>
      <c r="C28" s="11" t="e">
        <f t="shared" si="0"/>
        <v>#REF!</v>
      </c>
      <c r="D28" s="11" t="e">
        <f t="shared" si="1"/>
        <v>#REF!</v>
      </c>
    </row>
    <row r="29" spans="1:12" x14ac:dyDescent="0.35">
      <c r="A29" t="e">
        <f t="shared" si="2"/>
        <v>#REF!</v>
      </c>
      <c r="B29" t="e">
        <f>_xlfn.CHISQ.DIST(A29,#REF!,FALSE)</f>
        <v>#REF!</v>
      </c>
      <c r="C29" s="11" t="e">
        <f t="shared" si="0"/>
        <v>#REF!</v>
      </c>
      <c r="D29" s="11" t="e">
        <f t="shared" si="1"/>
        <v>#REF!</v>
      </c>
    </row>
    <row r="30" spans="1:12" x14ac:dyDescent="0.35">
      <c r="A30" t="e">
        <f t="shared" si="2"/>
        <v>#REF!</v>
      </c>
      <c r="B30" t="e">
        <f>_xlfn.CHISQ.DIST(A30,#REF!,FALSE)</f>
        <v>#REF!</v>
      </c>
      <c r="C30" s="11" t="e">
        <f t="shared" si="0"/>
        <v>#REF!</v>
      </c>
      <c r="D30" s="11" t="e">
        <f t="shared" si="1"/>
        <v>#REF!</v>
      </c>
    </row>
    <row r="31" spans="1:12" x14ac:dyDescent="0.35">
      <c r="A31" t="e">
        <f t="shared" si="2"/>
        <v>#REF!</v>
      </c>
      <c r="B31" t="e">
        <f>_xlfn.CHISQ.DIST(A31,#REF!,FALSE)</f>
        <v>#REF!</v>
      </c>
      <c r="C31" s="11" t="e">
        <f t="shared" si="0"/>
        <v>#REF!</v>
      </c>
      <c r="D31" s="11" t="e">
        <f t="shared" si="1"/>
        <v>#REF!</v>
      </c>
    </row>
    <row r="32" spans="1:12" x14ac:dyDescent="0.35">
      <c r="A32" t="e">
        <f t="shared" si="2"/>
        <v>#REF!</v>
      </c>
      <c r="B32" t="e">
        <f>_xlfn.CHISQ.DIST(A32,#REF!,FALSE)</f>
        <v>#REF!</v>
      </c>
      <c r="C32" s="11" t="e">
        <f t="shared" si="0"/>
        <v>#REF!</v>
      </c>
      <c r="D32" s="11" t="e">
        <f t="shared" si="1"/>
        <v>#REF!</v>
      </c>
    </row>
    <row r="33" spans="1:4" x14ac:dyDescent="0.35">
      <c r="A33" t="e">
        <f t="shared" si="2"/>
        <v>#REF!</v>
      </c>
      <c r="B33" t="e">
        <f>_xlfn.CHISQ.DIST(A33,#REF!,FALSE)</f>
        <v>#REF!</v>
      </c>
      <c r="C33" s="11" t="e">
        <f t="shared" si="0"/>
        <v>#REF!</v>
      </c>
      <c r="D33" s="11" t="e">
        <f t="shared" si="1"/>
        <v>#REF!</v>
      </c>
    </row>
    <row r="34" spans="1:4" x14ac:dyDescent="0.35">
      <c r="A34" t="e">
        <f t="shared" si="2"/>
        <v>#REF!</v>
      </c>
      <c r="B34" t="e">
        <f>_xlfn.CHISQ.DIST(A34,#REF!,FALSE)</f>
        <v>#REF!</v>
      </c>
      <c r="C34" s="11" t="e">
        <f t="shared" si="0"/>
        <v>#REF!</v>
      </c>
      <c r="D34" s="11" t="e">
        <f t="shared" si="1"/>
        <v>#REF!</v>
      </c>
    </row>
    <row r="35" spans="1:4" x14ac:dyDescent="0.35">
      <c r="A35" t="e">
        <f t="shared" si="2"/>
        <v>#REF!</v>
      </c>
      <c r="B35" t="e">
        <f>_xlfn.CHISQ.DIST(A35,#REF!,FALSE)</f>
        <v>#REF!</v>
      </c>
      <c r="C35" s="11" t="e">
        <f t="shared" si="0"/>
        <v>#REF!</v>
      </c>
      <c r="D35" s="11" t="e">
        <f t="shared" si="1"/>
        <v>#REF!</v>
      </c>
    </row>
    <row r="36" spans="1:4" x14ac:dyDescent="0.35">
      <c r="A36" t="e">
        <f t="shared" si="2"/>
        <v>#REF!</v>
      </c>
      <c r="B36" t="e">
        <f>_xlfn.CHISQ.DIST(A36,#REF!,FALSE)</f>
        <v>#REF!</v>
      </c>
      <c r="C36" s="11" t="e">
        <f t="shared" si="0"/>
        <v>#REF!</v>
      </c>
      <c r="D36" s="11" t="e">
        <f t="shared" si="1"/>
        <v>#REF!</v>
      </c>
    </row>
    <row r="37" spans="1:4" x14ac:dyDescent="0.35">
      <c r="A37" t="e">
        <f t="shared" si="2"/>
        <v>#REF!</v>
      </c>
      <c r="B37" t="e">
        <f>_xlfn.CHISQ.DIST(A37,#REF!,FALSE)</f>
        <v>#REF!</v>
      </c>
      <c r="C37" s="11" t="e">
        <f t="shared" si="0"/>
        <v>#REF!</v>
      </c>
      <c r="D37" s="11" t="e">
        <f t="shared" si="1"/>
        <v>#REF!</v>
      </c>
    </row>
    <row r="38" spans="1:4" x14ac:dyDescent="0.35">
      <c r="A38" t="e">
        <f t="shared" si="2"/>
        <v>#REF!</v>
      </c>
      <c r="B38" t="e">
        <f>_xlfn.CHISQ.DIST(A38,#REF!,FALSE)</f>
        <v>#REF!</v>
      </c>
      <c r="C38" s="11" t="e">
        <f t="shared" si="0"/>
        <v>#REF!</v>
      </c>
      <c r="D38" s="11" t="e">
        <f t="shared" si="1"/>
        <v>#REF!</v>
      </c>
    </row>
    <row r="39" spans="1:4" x14ac:dyDescent="0.35">
      <c r="A39" t="e">
        <f t="shared" si="2"/>
        <v>#REF!</v>
      </c>
      <c r="B39" t="e">
        <f>_xlfn.CHISQ.DIST(A39,#REF!,FALSE)</f>
        <v>#REF!</v>
      </c>
      <c r="C39" s="11" t="e">
        <f t="shared" si="0"/>
        <v>#REF!</v>
      </c>
      <c r="D39" s="11" t="e">
        <f t="shared" si="1"/>
        <v>#REF!</v>
      </c>
    </row>
    <row r="40" spans="1:4" x14ac:dyDescent="0.35">
      <c r="A40" t="e">
        <f t="shared" si="2"/>
        <v>#REF!</v>
      </c>
      <c r="B40" t="e">
        <f>_xlfn.CHISQ.DIST(A40,#REF!,FALSE)</f>
        <v>#REF!</v>
      </c>
      <c r="C40" s="11" t="e">
        <f t="shared" si="0"/>
        <v>#REF!</v>
      </c>
      <c r="D40" s="11" t="e">
        <f t="shared" si="1"/>
        <v>#REF!</v>
      </c>
    </row>
    <row r="41" spans="1:4" x14ac:dyDescent="0.35">
      <c r="A41" t="e">
        <f t="shared" si="2"/>
        <v>#REF!</v>
      </c>
      <c r="B41" t="e">
        <f>_xlfn.CHISQ.DIST(A41,#REF!,FALSE)</f>
        <v>#REF!</v>
      </c>
      <c r="C41" s="11" t="e">
        <f t="shared" si="0"/>
        <v>#REF!</v>
      </c>
      <c r="D41" s="11" t="e">
        <f t="shared" si="1"/>
        <v>#REF!</v>
      </c>
    </row>
    <row r="42" spans="1:4" x14ac:dyDescent="0.35">
      <c r="A42" t="e">
        <f t="shared" si="2"/>
        <v>#REF!</v>
      </c>
      <c r="B42" t="e">
        <f>_xlfn.CHISQ.DIST(A42,#REF!,FALSE)</f>
        <v>#REF!</v>
      </c>
      <c r="C42" s="11" t="e">
        <f t="shared" si="0"/>
        <v>#REF!</v>
      </c>
      <c r="D42" s="11" t="e">
        <f t="shared" si="1"/>
        <v>#REF!</v>
      </c>
    </row>
    <row r="43" spans="1:4" x14ac:dyDescent="0.35">
      <c r="A43" t="e">
        <f t="shared" si="2"/>
        <v>#REF!</v>
      </c>
      <c r="B43" t="e">
        <f>_xlfn.CHISQ.DIST(A43,#REF!,FALSE)</f>
        <v>#REF!</v>
      </c>
      <c r="C43" s="11" t="e">
        <f t="shared" si="0"/>
        <v>#REF!</v>
      </c>
      <c r="D43" s="11" t="e">
        <f t="shared" si="1"/>
        <v>#REF!</v>
      </c>
    </row>
    <row r="44" spans="1:4" x14ac:dyDescent="0.35">
      <c r="A44" t="e">
        <f t="shared" si="2"/>
        <v>#REF!</v>
      </c>
      <c r="B44" t="e">
        <f>_xlfn.CHISQ.DIST(A44,#REF!,FALSE)</f>
        <v>#REF!</v>
      </c>
      <c r="C44" s="11" t="e">
        <f t="shared" si="0"/>
        <v>#REF!</v>
      </c>
      <c r="D44" s="11" t="e">
        <f t="shared" si="1"/>
        <v>#REF!</v>
      </c>
    </row>
    <row r="45" spans="1:4" x14ac:dyDescent="0.35">
      <c r="A45" t="e">
        <f t="shared" si="2"/>
        <v>#REF!</v>
      </c>
      <c r="B45" t="e">
        <f>_xlfn.CHISQ.DIST(A45,#REF!,FALSE)</f>
        <v>#REF!</v>
      </c>
      <c r="C45" s="11" t="e">
        <f t="shared" si="0"/>
        <v>#REF!</v>
      </c>
      <c r="D45" s="11" t="e">
        <f t="shared" si="1"/>
        <v>#REF!</v>
      </c>
    </row>
    <row r="46" spans="1:4" x14ac:dyDescent="0.35">
      <c r="A46" t="e">
        <f t="shared" si="2"/>
        <v>#REF!</v>
      </c>
      <c r="B46" t="e">
        <f>_xlfn.CHISQ.DIST(A46,#REF!,FALSE)</f>
        <v>#REF!</v>
      </c>
      <c r="C46" s="11" t="e">
        <f t="shared" si="0"/>
        <v>#REF!</v>
      </c>
      <c r="D46" s="11" t="e">
        <f t="shared" si="1"/>
        <v>#REF!</v>
      </c>
    </row>
    <row r="47" spans="1:4" x14ac:dyDescent="0.35">
      <c r="A47" t="e">
        <f t="shared" si="2"/>
        <v>#REF!</v>
      </c>
      <c r="B47" t="e">
        <f>_xlfn.CHISQ.DIST(A47,#REF!,FALSE)</f>
        <v>#REF!</v>
      </c>
      <c r="C47" s="11" t="e">
        <f t="shared" si="0"/>
        <v>#REF!</v>
      </c>
      <c r="D47" s="11" t="e">
        <f t="shared" si="1"/>
        <v>#REF!</v>
      </c>
    </row>
    <row r="48" spans="1:4" x14ac:dyDescent="0.35">
      <c r="A48" t="e">
        <f t="shared" si="2"/>
        <v>#REF!</v>
      </c>
      <c r="B48" t="e">
        <f>_xlfn.CHISQ.DIST(A48,#REF!,FALSE)</f>
        <v>#REF!</v>
      </c>
      <c r="C48" s="11" t="e">
        <f t="shared" si="0"/>
        <v>#REF!</v>
      </c>
      <c r="D48" s="11" t="e">
        <f t="shared" si="1"/>
        <v>#REF!</v>
      </c>
    </row>
    <row r="49" spans="1:4" x14ac:dyDescent="0.35">
      <c r="A49" t="e">
        <f t="shared" si="2"/>
        <v>#REF!</v>
      </c>
      <c r="B49" t="e">
        <f>_xlfn.CHISQ.DIST(A49,#REF!,FALSE)</f>
        <v>#REF!</v>
      </c>
      <c r="C49" s="11" t="e">
        <f t="shared" si="0"/>
        <v>#REF!</v>
      </c>
      <c r="D49" s="11" t="e">
        <f t="shared" si="1"/>
        <v>#REF!</v>
      </c>
    </row>
    <row r="50" spans="1:4" x14ac:dyDescent="0.35">
      <c r="A50" t="e">
        <f t="shared" si="2"/>
        <v>#REF!</v>
      </c>
      <c r="B50" t="e">
        <f>_xlfn.CHISQ.DIST(A50,#REF!,FALSE)</f>
        <v>#REF!</v>
      </c>
      <c r="C50" s="11" t="e">
        <f t="shared" si="0"/>
        <v>#REF!</v>
      </c>
      <c r="D50" s="11" t="e">
        <f t="shared" si="1"/>
        <v>#REF!</v>
      </c>
    </row>
    <row r="51" spans="1:4" x14ac:dyDescent="0.35">
      <c r="A51" t="e">
        <f t="shared" si="2"/>
        <v>#REF!</v>
      </c>
      <c r="B51" t="e">
        <f>_xlfn.CHISQ.DIST(A51,#REF!,FALSE)</f>
        <v>#REF!</v>
      </c>
      <c r="C51" s="11" t="e">
        <f t="shared" si="0"/>
        <v>#REF!</v>
      </c>
      <c r="D51" s="11" t="e">
        <f t="shared" si="1"/>
        <v>#REF!</v>
      </c>
    </row>
    <row r="52" spans="1:4" x14ac:dyDescent="0.35">
      <c r="A52" t="e">
        <f t="shared" si="2"/>
        <v>#REF!</v>
      </c>
      <c r="B52" t="e">
        <f>_xlfn.CHISQ.DIST(A52,#REF!,FALSE)</f>
        <v>#REF!</v>
      </c>
      <c r="C52" s="11" t="e">
        <f t="shared" si="0"/>
        <v>#REF!</v>
      </c>
      <c r="D52" s="11" t="e">
        <f t="shared" si="1"/>
        <v>#REF!</v>
      </c>
    </row>
    <row r="53" spans="1:4" x14ac:dyDescent="0.35">
      <c r="A53" t="e">
        <f t="shared" si="2"/>
        <v>#REF!</v>
      </c>
      <c r="B53" t="e">
        <f>_xlfn.CHISQ.DIST(A53,#REF!,FALSE)</f>
        <v>#REF!</v>
      </c>
      <c r="C53" s="11" t="e">
        <f t="shared" si="0"/>
        <v>#REF!</v>
      </c>
      <c r="D53" s="11" t="e">
        <f t="shared" si="1"/>
        <v>#REF!</v>
      </c>
    </row>
    <row r="54" spans="1:4" x14ac:dyDescent="0.35">
      <c r="A54" t="e">
        <f t="shared" si="2"/>
        <v>#REF!</v>
      </c>
      <c r="B54" t="e">
        <f>_xlfn.CHISQ.DIST(A54,#REF!,FALSE)</f>
        <v>#REF!</v>
      </c>
      <c r="C54" s="11" t="e">
        <f t="shared" si="0"/>
        <v>#REF!</v>
      </c>
      <c r="D54" s="11" t="e">
        <f t="shared" si="1"/>
        <v>#REF!</v>
      </c>
    </row>
    <row r="55" spans="1:4" x14ac:dyDescent="0.35">
      <c r="A55" t="e">
        <f t="shared" si="2"/>
        <v>#REF!</v>
      </c>
      <c r="B55" t="e">
        <f>_xlfn.CHISQ.DIST(A55,#REF!,FALSE)</f>
        <v>#REF!</v>
      </c>
      <c r="C55" s="11" t="e">
        <f t="shared" si="0"/>
        <v>#REF!</v>
      </c>
      <c r="D55" s="11" t="e">
        <f t="shared" si="1"/>
        <v>#REF!</v>
      </c>
    </row>
    <row r="56" spans="1:4" x14ac:dyDescent="0.35">
      <c r="A56" t="e">
        <f t="shared" si="2"/>
        <v>#REF!</v>
      </c>
      <c r="B56" t="e">
        <f>_xlfn.CHISQ.DIST(A56,#REF!,FALSE)</f>
        <v>#REF!</v>
      </c>
      <c r="C56" s="11" t="e">
        <f t="shared" si="0"/>
        <v>#REF!</v>
      </c>
      <c r="D56" s="11" t="e">
        <f t="shared" si="1"/>
        <v>#REF!</v>
      </c>
    </row>
    <row r="57" spans="1:4" x14ac:dyDescent="0.35">
      <c r="A57" t="e">
        <f t="shared" si="2"/>
        <v>#REF!</v>
      </c>
      <c r="B57" t="e">
        <f>_xlfn.CHISQ.DIST(A57,#REF!,FALSE)</f>
        <v>#REF!</v>
      </c>
      <c r="C57" s="11" t="e">
        <f t="shared" si="0"/>
        <v>#REF!</v>
      </c>
      <c r="D57" s="11" t="e">
        <f t="shared" si="1"/>
        <v>#REF!</v>
      </c>
    </row>
    <row r="58" spans="1:4" x14ac:dyDescent="0.35">
      <c r="A58" t="e">
        <f t="shared" si="2"/>
        <v>#REF!</v>
      </c>
      <c r="B58" t="e">
        <f>_xlfn.CHISQ.DIST(A58,#REF!,FALSE)</f>
        <v>#REF!</v>
      </c>
      <c r="C58" s="11" t="e">
        <f t="shared" si="0"/>
        <v>#REF!</v>
      </c>
      <c r="D58" s="11" t="e">
        <f t="shared" si="1"/>
        <v>#REF!</v>
      </c>
    </row>
    <row r="59" spans="1:4" x14ac:dyDescent="0.35">
      <c r="A59" t="e">
        <f t="shared" si="2"/>
        <v>#REF!</v>
      </c>
      <c r="B59" t="e">
        <f>_xlfn.CHISQ.DIST(A59,#REF!,FALSE)</f>
        <v>#REF!</v>
      </c>
      <c r="C59" s="11" t="e">
        <f t="shared" si="0"/>
        <v>#REF!</v>
      </c>
      <c r="D59" s="11" t="e">
        <f t="shared" si="1"/>
        <v>#REF!</v>
      </c>
    </row>
    <row r="60" spans="1:4" x14ac:dyDescent="0.35">
      <c r="A60" t="e">
        <f t="shared" si="2"/>
        <v>#REF!</v>
      </c>
      <c r="B60" t="e">
        <f>_xlfn.CHISQ.DIST(A60,#REF!,FALSE)</f>
        <v>#REF!</v>
      </c>
      <c r="C60" s="11" t="e">
        <f t="shared" si="0"/>
        <v>#REF!</v>
      </c>
      <c r="D60" s="11" t="e">
        <f t="shared" si="1"/>
        <v>#REF!</v>
      </c>
    </row>
    <row r="61" spans="1:4" x14ac:dyDescent="0.35">
      <c r="A61" t="e">
        <f t="shared" si="2"/>
        <v>#REF!</v>
      </c>
      <c r="B61" t="e">
        <f>_xlfn.CHISQ.DIST(A61,#REF!,FALSE)</f>
        <v>#REF!</v>
      </c>
      <c r="C61" s="11" t="e">
        <f t="shared" si="0"/>
        <v>#REF!</v>
      </c>
      <c r="D61" s="11" t="e">
        <f t="shared" si="1"/>
        <v>#REF!</v>
      </c>
    </row>
    <row r="62" spans="1:4" x14ac:dyDescent="0.35">
      <c r="A62" t="e">
        <f t="shared" si="2"/>
        <v>#REF!</v>
      </c>
      <c r="B62" t="e">
        <f>_xlfn.CHISQ.DIST(A62,#REF!,FALSE)</f>
        <v>#REF!</v>
      </c>
      <c r="C62" s="11" t="e">
        <f t="shared" si="0"/>
        <v>#REF!</v>
      </c>
      <c r="D62" s="11" t="e">
        <f t="shared" si="1"/>
        <v>#REF!</v>
      </c>
    </row>
    <row r="63" spans="1:4" x14ac:dyDescent="0.35">
      <c r="A63" t="e">
        <f t="shared" si="2"/>
        <v>#REF!</v>
      </c>
      <c r="B63" t="e">
        <f>_xlfn.CHISQ.DIST(A63,#REF!,FALSE)</f>
        <v>#REF!</v>
      </c>
      <c r="C63" s="11" t="e">
        <f t="shared" si="0"/>
        <v>#REF!</v>
      </c>
      <c r="D63" s="11" t="e">
        <f t="shared" si="1"/>
        <v>#REF!</v>
      </c>
    </row>
    <row r="64" spans="1:4" x14ac:dyDescent="0.35">
      <c r="A64" t="e">
        <f t="shared" si="2"/>
        <v>#REF!</v>
      </c>
      <c r="B64" t="e">
        <f>_xlfn.CHISQ.DIST(A64,#REF!,FALSE)</f>
        <v>#REF!</v>
      </c>
      <c r="C64" s="11" t="e">
        <f t="shared" si="0"/>
        <v>#REF!</v>
      </c>
      <c r="D64" s="11" t="e">
        <f t="shared" si="1"/>
        <v>#REF!</v>
      </c>
    </row>
    <row r="65" spans="1:4" x14ac:dyDescent="0.35">
      <c r="A65" t="e">
        <f t="shared" si="2"/>
        <v>#REF!</v>
      </c>
      <c r="B65" t="e">
        <f>_xlfn.CHISQ.DIST(A65,#REF!,FALSE)</f>
        <v>#REF!</v>
      </c>
      <c r="C65" s="11" t="e">
        <f t="shared" si="0"/>
        <v>#REF!</v>
      </c>
      <c r="D65" s="11" t="e">
        <f t="shared" si="1"/>
        <v>#REF!</v>
      </c>
    </row>
    <row r="66" spans="1:4" x14ac:dyDescent="0.35">
      <c r="A66" t="e">
        <f t="shared" si="2"/>
        <v>#REF!</v>
      </c>
      <c r="B66" t="e">
        <f>_xlfn.CHISQ.DIST(A66,#REF!,FALSE)</f>
        <v>#REF!</v>
      </c>
      <c r="C66" s="11" t="e">
        <f t="shared" si="0"/>
        <v>#REF!</v>
      </c>
      <c r="D66" s="11" t="e">
        <f t="shared" si="1"/>
        <v>#REF!</v>
      </c>
    </row>
    <row r="67" spans="1:4" x14ac:dyDescent="0.35">
      <c r="A67" t="e">
        <f t="shared" si="2"/>
        <v>#REF!</v>
      </c>
      <c r="B67" t="e">
        <f>_xlfn.CHISQ.DIST(A67,#REF!,FALSE)</f>
        <v>#REF!</v>
      </c>
      <c r="C67" s="11" t="e">
        <f t="shared" si="0"/>
        <v>#REF!</v>
      </c>
      <c r="D67" s="11" t="e">
        <f t="shared" si="1"/>
        <v>#REF!</v>
      </c>
    </row>
    <row r="68" spans="1:4" x14ac:dyDescent="0.35">
      <c r="A68" t="e">
        <f t="shared" si="2"/>
        <v>#REF!</v>
      </c>
      <c r="B68" t="e">
        <f>_xlfn.CHISQ.DIST(A68,#REF!,FALSE)</f>
        <v>#REF!</v>
      </c>
      <c r="C68" s="11" t="e">
        <f t="shared" si="0"/>
        <v>#REF!</v>
      </c>
      <c r="D68" s="11" t="e">
        <f t="shared" si="1"/>
        <v>#REF!</v>
      </c>
    </row>
    <row r="69" spans="1:4" x14ac:dyDescent="0.35">
      <c r="A69" t="e">
        <f t="shared" si="2"/>
        <v>#REF!</v>
      </c>
      <c r="B69" t="e">
        <f>_xlfn.CHISQ.DIST(A69,#REF!,FALSE)</f>
        <v>#REF!</v>
      </c>
      <c r="C69" s="11" t="e">
        <f t="shared" si="0"/>
        <v>#REF!</v>
      </c>
      <c r="D69" s="11" t="e">
        <f t="shared" si="1"/>
        <v>#REF!</v>
      </c>
    </row>
    <row r="70" spans="1:4" x14ac:dyDescent="0.35">
      <c r="A70" t="e">
        <f t="shared" si="2"/>
        <v>#REF!</v>
      </c>
      <c r="B70" t="e">
        <f>_xlfn.CHISQ.DIST(A70,#REF!,FALSE)</f>
        <v>#REF!</v>
      </c>
      <c r="C70" s="11" t="e">
        <f t="shared" si="0"/>
        <v>#REF!</v>
      </c>
      <c r="D70" s="11" t="e">
        <f t="shared" si="1"/>
        <v>#REF!</v>
      </c>
    </row>
    <row r="71" spans="1:4" x14ac:dyDescent="0.35">
      <c r="A71" t="e">
        <f t="shared" si="2"/>
        <v>#REF!</v>
      </c>
      <c r="B71" t="e">
        <f>_xlfn.CHISQ.DIST(A71,#REF!,FALSE)</f>
        <v>#REF!</v>
      </c>
      <c r="C71" s="11" t="e">
        <f t="shared" si="0"/>
        <v>#REF!</v>
      </c>
      <c r="D71" s="11" t="e">
        <f t="shared" si="1"/>
        <v>#REF!</v>
      </c>
    </row>
    <row r="72" spans="1:4" x14ac:dyDescent="0.35">
      <c r="A72" t="e">
        <f t="shared" si="2"/>
        <v>#REF!</v>
      </c>
      <c r="B72" t="e">
        <f>_xlfn.CHISQ.DIST(A72,#REF!,FALSE)</f>
        <v>#REF!</v>
      </c>
      <c r="C72" s="11" t="e">
        <f t="shared" si="0"/>
        <v>#REF!</v>
      </c>
      <c r="D72" s="11" t="e">
        <f t="shared" si="1"/>
        <v>#REF!</v>
      </c>
    </row>
    <row r="73" spans="1:4" x14ac:dyDescent="0.35">
      <c r="A73" t="e">
        <f t="shared" si="2"/>
        <v>#REF!</v>
      </c>
      <c r="B73" t="e">
        <f>_xlfn.CHISQ.DIST(A73,#REF!,FALSE)</f>
        <v>#REF!</v>
      </c>
      <c r="C73" s="11" t="e">
        <f t="shared" ref="C73:C136" si="3">IF($A73&lt;$D$3,IF($A74&gt;$D$3,MAX($B$9:$B$1009),""),"")</f>
        <v>#REF!</v>
      </c>
      <c r="D73" s="11" t="e">
        <f t="shared" ref="D73:D136" si="4">IF($A73&lt;$D$4,IF($A74&gt;$D$4,MAX($B$9:$B$1009),""),"")</f>
        <v>#REF!</v>
      </c>
    </row>
    <row r="74" spans="1:4" x14ac:dyDescent="0.35">
      <c r="A74" t="e">
        <f t="shared" ref="A74:A137" si="5">+A73+$B$4</f>
        <v>#REF!</v>
      </c>
      <c r="B74" t="e">
        <f>_xlfn.CHISQ.DIST(A74,#REF!,FALSE)</f>
        <v>#REF!</v>
      </c>
      <c r="C74" s="11" t="e">
        <f t="shared" si="3"/>
        <v>#REF!</v>
      </c>
      <c r="D74" s="11" t="e">
        <f t="shared" si="4"/>
        <v>#REF!</v>
      </c>
    </row>
    <row r="75" spans="1:4" x14ac:dyDescent="0.35">
      <c r="A75" t="e">
        <f t="shared" si="5"/>
        <v>#REF!</v>
      </c>
      <c r="B75" t="e">
        <f>_xlfn.CHISQ.DIST(A75,#REF!,FALSE)</f>
        <v>#REF!</v>
      </c>
      <c r="C75" s="11" t="e">
        <f t="shared" si="3"/>
        <v>#REF!</v>
      </c>
      <c r="D75" s="11" t="e">
        <f t="shared" si="4"/>
        <v>#REF!</v>
      </c>
    </row>
    <row r="76" spans="1:4" x14ac:dyDescent="0.35">
      <c r="A76" t="e">
        <f t="shared" si="5"/>
        <v>#REF!</v>
      </c>
      <c r="B76" t="e">
        <f>_xlfn.CHISQ.DIST(A76,#REF!,FALSE)</f>
        <v>#REF!</v>
      </c>
      <c r="C76" s="11" t="e">
        <f t="shared" si="3"/>
        <v>#REF!</v>
      </c>
      <c r="D76" s="11" t="e">
        <f t="shared" si="4"/>
        <v>#REF!</v>
      </c>
    </row>
    <row r="77" spans="1:4" x14ac:dyDescent="0.35">
      <c r="A77" t="e">
        <f t="shared" si="5"/>
        <v>#REF!</v>
      </c>
      <c r="B77" t="e">
        <f>_xlfn.CHISQ.DIST(A77,#REF!,FALSE)</f>
        <v>#REF!</v>
      </c>
      <c r="C77" s="11" t="e">
        <f t="shared" si="3"/>
        <v>#REF!</v>
      </c>
      <c r="D77" s="11" t="e">
        <f t="shared" si="4"/>
        <v>#REF!</v>
      </c>
    </row>
    <row r="78" spans="1:4" x14ac:dyDescent="0.35">
      <c r="A78" t="e">
        <f t="shared" si="5"/>
        <v>#REF!</v>
      </c>
      <c r="B78" t="e">
        <f>_xlfn.CHISQ.DIST(A78,#REF!,FALSE)</f>
        <v>#REF!</v>
      </c>
      <c r="C78" s="11" t="e">
        <f t="shared" si="3"/>
        <v>#REF!</v>
      </c>
      <c r="D78" s="11" t="e">
        <f t="shared" si="4"/>
        <v>#REF!</v>
      </c>
    </row>
    <row r="79" spans="1:4" x14ac:dyDescent="0.35">
      <c r="A79" t="e">
        <f t="shared" si="5"/>
        <v>#REF!</v>
      </c>
      <c r="B79" t="e">
        <f>_xlfn.CHISQ.DIST(A79,#REF!,FALSE)</f>
        <v>#REF!</v>
      </c>
      <c r="C79" s="11" t="e">
        <f t="shared" si="3"/>
        <v>#REF!</v>
      </c>
      <c r="D79" s="11" t="e">
        <f t="shared" si="4"/>
        <v>#REF!</v>
      </c>
    </row>
    <row r="80" spans="1:4" x14ac:dyDescent="0.35">
      <c r="A80" t="e">
        <f t="shared" si="5"/>
        <v>#REF!</v>
      </c>
      <c r="B80" t="e">
        <f>_xlfn.CHISQ.DIST(A80,#REF!,FALSE)</f>
        <v>#REF!</v>
      </c>
      <c r="C80" s="11" t="e">
        <f t="shared" si="3"/>
        <v>#REF!</v>
      </c>
      <c r="D80" s="11" t="e">
        <f t="shared" si="4"/>
        <v>#REF!</v>
      </c>
    </row>
    <row r="81" spans="1:4" x14ac:dyDescent="0.35">
      <c r="A81" t="e">
        <f t="shared" si="5"/>
        <v>#REF!</v>
      </c>
      <c r="B81" t="e">
        <f>_xlfn.CHISQ.DIST(A81,#REF!,FALSE)</f>
        <v>#REF!</v>
      </c>
      <c r="C81" s="11" t="e">
        <f t="shared" si="3"/>
        <v>#REF!</v>
      </c>
      <c r="D81" s="11" t="e">
        <f t="shared" si="4"/>
        <v>#REF!</v>
      </c>
    </row>
    <row r="82" spans="1:4" x14ac:dyDescent="0.35">
      <c r="A82" t="e">
        <f t="shared" si="5"/>
        <v>#REF!</v>
      </c>
      <c r="B82" t="e">
        <f>_xlfn.CHISQ.DIST(A82,#REF!,FALSE)</f>
        <v>#REF!</v>
      </c>
      <c r="C82" s="11" t="e">
        <f t="shared" si="3"/>
        <v>#REF!</v>
      </c>
      <c r="D82" s="11" t="e">
        <f t="shared" si="4"/>
        <v>#REF!</v>
      </c>
    </row>
    <row r="83" spans="1:4" x14ac:dyDescent="0.35">
      <c r="A83" t="e">
        <f t="shared" si="5"/>
        <v>#REF!</v>
      </c>
      <c r="B83" t="e">
        <f>_xlfn.CHISQ.DIST(A83,#REF!,FALSE)</f>
        <v>#REF!</v>
      </c>
      <c r="C83" s="11" t="e">
        <f t="shared" si="3"/>
        <v>#REF!</v>
      </c>
      <c r="D83" s="11" t="e">
        <f t="shared" si="4"/>
        <v>#REF!</v>
      </c>
    </row>
    <row r="84" spans="1:4" x14ac:dyDescent="0.35">
      <c r="A84" t="e">
        <f t="shared" si="5"/>
        <v>#REF!</v>
      </c>
      <c r="B84" t="e">
        <f>_xlfn.CHISQ.DIST(A84,#REF!,FALSE)</f>
        <v>#REF!</v>
      </c>
      <c r="C84" s="11" t="e">
        <f t="shared" si="3"/>
        <v>#REF!</v>
      </c>
      <c r="D84" s="11" t="e">
        <f t="shared" si="4"/>
        <v>#REF!</v>
      </c>
    </row>
    <row r="85" spans="1:4" x14ac:dyDescent="0.35">
      <c r="A85" t="e">
        <f t="shared" si="5"/>
        <v>#REF!</v>
      </c>
      <c r="B85" t="e">
        <f>_xlfn.CHISQ.DIST(A85,#REF!,FALSE)</f>
        <v>#REF!</v>
      </c>
      <c r="C85" s="11" t="e">
        <f t="shared" si="3"/>
        <v>#REF!</v>
      </c>
      <c r="D85" s="11" t="e">
        <f t="shared" si="4"/>
        <v>#REF!</v>
      </c>
    </row>
    <row r="86" spans="1:4" x14ac:dyDescent="0.35">
      <c r="A86" t="e">
        <f t="shared" si="5"/>
        <v>#REF!</v>
      </c>
      <c r="B86" t="e">
        <f>_xlfn.CHISQ.DIST(A86,#REF!,FALSE)</f>
        <v>#REF!</v>
      </c>
      <c r="C86" s="11" t="e">
        <f t="shared" si="3"/>
        <v>#REF!</v>
      </c>
      <c r="D86" s="11" t="e">
        <f t="shared" si="4"/>
        <v>#REF!</v>
      </c>
    </row>
    <row r="87" spans="1:4" x14ac:dyDescent="0.35">
      <c r="A87" t="e">
        <f t="shared" si="5"/>
        <v>#REF!</v>
      </c>
      <c r="B87" t="e">
        <f>_xlfn.CHISQ.DIST(A87,#REF!,FALSE)</f>
        <v>#REF!</v>
      </c>
      <c r="C87" s="11" t="e">
        <f t="shared" si="3"/>
        <v>#REF!</v>
      </c>
      <c r="D87" s="11" t="e">
        <f t="shared" si="4"/>
        <v>#REF!</v>
      </c>
    </row>
    <row r="88" spans="1:4" x14ac:dyDescent="0.35">
      <c r="A88" t="e">
        <f t="shared" si="5"/>
        <v>#REF!</v>
      </c>
      <c r="B88" t="e">
        <f>_xlfn.CHISQ.DIST(A88,#REF!,FALSE)</f>
        <v>#REF!</v>
      </c>
      <c r="C88" s="11" t="e">
        <f t="shared" si="3"/>
        <v>#REF!</v>
      </c>
      <c r="D88" s="11" t="e">
        <f t="shared" si="4"/>
        <v>#REF!</v>
      </c>
    </row>
    <row r="89" spans="1:4" x14ac:dyDescent="0.35">
      <c r="A89" t="e">
        <f t="shared" si="5"/>
        <v>#REF!</v>
      </c>
      <c r="B89" t="e">
        <f>_xlfn.CHISQ.DIST(A89,#REF!,FALSE)</f>
        <v>#REF!</v>
      </c>
      <c r="C89" s="11" t="e">
        <f t="shared" si="3"/>
        <v>#REF!</v>
      </c>
      <c r="D89" s="11" t="e">
        <f t="shared" si="4"/>
        <v>#REF!</v>
      </c>
    </row>
    <row r="90" spans="1:4" x14ac:dyDescent="0.35">
      <c r="A90" t="e">
        <f t="shared" si="5"/>
        <v>#REF!</v>
      </c>
      <c r="B90" t="e">
        <f>_xlfn.CHISQ.DIST(A90,#REF!,FALSE)</f>
        <v>#REF!</v>
      </c>
      <c r="C90" s="11" t="e">
        <f t="shared" si="3"/>
        <v>#REF!</v>
      </c>
      <c r="D90" s="11" t="e">
        <f t="shared" si="4"/>
        <v>#REF!</v>
      </c>
    </row>
    <row r="91" spans="1:4" x14ac:dyDescent="0.35">
      <c r="A91" t="e">
        <f t="shared" si="5"/>
        <v>#REF!</v>
      </c>
      <c r="B91" t="e">
        <f>_xlfn.CHISQ.DIST(A91,#REF!,FALSE)</f>
        <v>#REF!</v>
      </c>
      <c r="C91" s="11" t="e">
        <f t="shared" si="3"/>
        <v>#REF!</v>
      </c>
      <c r="D91" s="11" t="e">
        <f t="shared" si="4"/>
        <v>#REF!</v>
      </c>
    </row>
    <row r="92" spans="1:4" x14ac:dyDescent="0.35">
      <c r="A92" t="e">
        <f t="shared" si="5"/>
        <v>#REF!</v>
      </c>
      <c r="B92" t="e">
        <f>_xlfn.CHISQ.DIST(A92,#REF!,FALSE)</f>
        <v>#REF!</v>
      </c>
      <c r="C92" s="11" t="e">
        <f t="shared" si="3"/>
        <v>#REF!</v>
      </c>
      <c r="D92" s="11" t="e">
        <f t="shared" si="4"/>
        <v>#REF!</v>
      </c>
    </row>
    <row r="93" spans="1:4" x14ac:dyDescent="0.35">
      <c r="A93" t="e">
        <f t="shared" si="5"/>
        <v>#REF!</v>
      </c>
      <c r="B93" t="e">
        <f>_xlfn.CHISQ.DIST(A93,#REF!,FALSE)</f>
        <v>#REF!</v>
      </c>
      <c r="C93" s="11" t="e">
        <f t="shared" si="3"/>
        <v>#REF!</v>
      </c>
      <c r="D93" s="11" t="e">
        <f t="shared" si="4"/>
        <v>#REF!</v>
      </c>
    </row>
    <row r="94" spans="1:4" x14ac:dyDescent="0.35">
      <c r="A94" t="e">
        <f t="shared" si="5"/>
        <v>#REF!</v>
      </c>
      <c r="B94" t="e">
        <f>_xlfn.CHISQ.DIST(A94,#REF!,FALSE)</f>
        <v>#REF!</v>
      </c>
      <c r="C94" s="11" t="e">
        <f t="shared" si="3"/>
        <v>#REF!</v>
      </c>
      <c r="D94" s="11" t="e">
        <f t="shared" si="4"/>
        <v>#REF!</v>
      </c>
    </row>
    <row r="95" spans="1:4" x14ac:dyDescent="0.35">
      <c r="A95" t="e">
        <f t="shared" si="5"/>
        <v>#REF!</v>
      </c>
      <c r="B95" t="e">
        <f>_xlfn.CHISQ.DIST(A95,#REF!,FALSE)</f>
        <v>#REF!</v>
      </c>
      <c r="C95" s="11" t="e">
        <f t="shared" si="3"/>
        <v>#REF!</v>
      </c>
      <c r="D95" s="11" t="e">
        <f t="shared" si="4"/>
        <v>#REF!</v>
      </c>
    </row>
    <row r="96" spans="1:4" x14ac:dyDescent="0.35">
      <c r="A96" t="e">
        <f t="shared" si="5"/>
        <v>#REF!</v>
      </c>
      <c r="B96" t="e">
        <f>_xlfn.CHISQ.DIST(A96,#REF!,FALSE)</f>
        <v>#REF!</v>
      </c>
      <c r="C96" s="11" t="e">
        <f t="shared" si="3"/>
        <v>#REF!</v>
      </c>
      <c r="D96" s="11" t="e">
        <f t="shared" si="4"/>
        <v>#REF!</v>
      </c>
    </row>
    <row r="97" spans="1:4" x14ac:dyDescent="0.35">
      <c r="A97" t="e">
        <f t="shared" si="5"/>
        <v>#REF!</v>
      </c>
      <c r="B97" t="e">
        <f>_xlfn.CHISQ.DIST(A97,#REF!,FALSE)</f>
        <v>#REF!</v>
      </c>
      <c r="C97" s="11" t="e">
        <f t="shared" si="3"/>
        <v>#REF!</v>
      </c>
      <c r="D97" s="11" t="e">
        <f t="shared" si="4"/>
        <v>#REF!</v>
      </c>
    </row>
    <row r="98" spans="1:4" x14ac:dyDescent="0.35">
      <c r="A98" t="e">
        <f t="shared" si="5"/>
        <v>#REF!</v>
      </c>
      <c r="B98" t="e">
        <f>_xlfn.CHISQ.DIST(A98,#REF!,FALSE)</f>
        <v>#REF!</v>
      </c>
      <c r="C98" s="11" t="e">
        <f t="shared" si="3"/>
        <v>#REF!</v>
      </c>
      <c r="D98" s="11" t="e">
        <f t="shared" si="4"/>
        <v>#REF!</v>
      </c>
    </row>
    <row r="99" spans="1:4" x14ac:dyDescent="0.35">
      <c r="A99" t="e">
        <f t="shared" si="5"/>
        <v>#REF!</v>
      </c>
      <c r="B99" t="e">
        <f>_xlfn.CHISQ.DIST(A99,#REF!,FALSE)</f>
        <v>#REF!</v>
      </c>
      <c r="C99" s="11" t="e">
        <f t="shared" si="3"/>
        <v>#REF!</v>
      </c>
      <c r="D99" s="11" t="e">
        <f t="shared" si="4"/>
        <v>#REF!</v>
      </c>
    </row>
    <row r="100" spans="1:4" x14ac:dyDescent="0.35">
      <c r="A100" t="e">
        <f t="shared" si="5"/>
        <v>#REF!</v>
      </c>
      <c r="B100" t="e">
        <f>_xlfn.CHISQ.DIST(A100,#REF!,FALSE)</f>
        <v>#REF!</v>
      </c>
      <c r="C100" s="11" t="e">
        <f t="shared" si="3"/>
        <v>#REF!</v>
      </c>
      <c r="D100" s="11" t="e">
        <f t="shared" si="4"/>
        <v>#REF!</v>
      </c>
    </row>
    <row r="101" spans="1:4" x14ac:dyDescent="0.35">
      <c r="A101" t="e">
        <f t="shared" si="5"/>
        <v>#REF!</v>
      </c>
      <c r="B101" t="e">
        <f>_xlfn.CHISQ.DIST(A101,#REF!,FALSE)</f>
        <v>#REF!</v>
      </c>
      <c r="C101" s="11" t="e">
        <f t="shared" si="3"/>
        <v>#REF!</v>
      </c>
      <c r="D101" s="11" t="e">
        <f t="shared" si="4"/>
        <v>#REF!</v>
      </c>
    </row>
    <row r="102" spans="1:4" x14ac:dyDescent="0.35">
      <c r="A102" t="e">
        <f t="shared" si="5"/>
        <v>#REF!</v>
      </c>
      <c r="B102" t="e">
        <f>_xlfn.CHISQ.DIST(A102,#REF!,FALSE)</f>
        <v>#REF!</v>
      </c>
      <c r="C102" s="11" t="e">
        <f t="shared" si="3"/>
        <v>#REF!</v>
      </c>
      <c r="D102" s="11" t="e">
        <f t="shared" si="4"/>
        <v>#REF!</v>
      </c>
    </row>
    <row r="103" spans="1:4" x14ac:dyDescent="0.35">
      <c r="A103" t="e">
        <f t="shared" si="5"/>
        <v>#REF!</v>
      </c>
      <c r="B103" t="e">
        <f>_xlfn.CHISQ.DIST(A103,#REF!,FALSE)</f>
        <v>#REF!</v>
      </c>
      <c r="C103" s="11" t="e">
        <f t="shared" si="3"/>
        <v>#REF!</v>
      </c>
      <c r="D103" s="11" t="e">
        <f t="shared" si="4"/>
        <v>#REF!</v>
      </c>
    </row>
    <row r="104" spans="1:4" x14ac:dyDescent="0.35">
      <c r="A104" t="e">
        <f t="shared" si="5"/>
        <v>#REF!</v>
      </c>
      <c r="B104" t="e">
        <f>_xlfn.CHISQ.DIST(A104,#REF!,FALSE)</f>
        <v>#REF!</v>
      </c>
      <c r="C104" s="11" t="e">
        <f t="shared" si="3"/>
        <v>#REF!</v>
      </c>
      <c r="D104" s="11" t="e">
        <f t="shared" si="4"/>
        <v>#REF!</v>
      </c>
    </row>
    <row r="105" spans="1:4" x14ac:dyDescent="0.35">
      <c r="A105" t="e">
        <f t="shared" si="5"/>
        <v>#REF!</v>
      </c>
      <c r="B105" t="e">
        <f>_xlfn.CHISQ.DIST(A105,#REF!,FALSE)</f>
        <v>#REF!</v>
      </c>
      <c r="C105" s="11" t="e">
        <f t="shared" si="3"/>
        <v>#REF!</v>
      </c>
      <c r="D105" s="11" t="e">
        <f t="shared" si="4"/>
        <v>#REF!</v>
      </c>
    </row>
    <row r="106" spans="1:4" x14ac:dyDescent="0.35">
      <c r="A106" t="e">
        <f t="shared" si="5"/>
        <v>#REF!</v>
      </c>
      <c r="B106" t="e">
        <f>_xlfn.CHISQ.DIST(A106,#REF!,FALSE)</f>
        <v>#REF!</v>
      </c>
      <c r="C106" s="11" t="e">
        <f t="shared" si="3"/>
        <v>#REF!</v>
      </c>
      <c r="D106" s="11" t="e">
        <f t="shared" si="4"/>
        <v>#REF!</v>
      </c>
    </row>
    <row r="107" spans="1:4" x14ac:dyDescent="0.35">
      <c r="A107" t="e">
        <f t="shared" si="5"/>
        <v>#REF!</v>
      </c>
      <c r="B107" t="e">
        <f>_xlfn.CHISQ.DIST(A107,#REF!,FALSE)</f>
        <v>#REF!</v>
      </c>
      <c r="C107" s="11" t="e">
        <f t="shared" si="3"/>
        <v>#REF!</v>
      </c>
      <c r="D107" s="11" t="e">
        <f t="shared" si="4"/>
        <v>#REF!</v>
      </c>
    </row>
    <row r="108" spans="1:4" x14ac:dyDescent="0.35">
      <c r="A108" t="e">
        <f t="shared" si="5"/>
        <v>#REF!</v>
      </c>
      <c r="B108" t="e">
        <f>_xlfn.CHISQ.DIST(A108,#REF!,FALSE)</f>
        <v>#REF!</v>
      </c>
      <c r="C108" s="11" t="e">
        <f t="shared" si="3"/>
        <v>#REF!</v>
      </c>
      <c r="D108" s="11" t="e">
        <f t="shared" si="4"/>
        <v>#REF!</v>
      </c>
    </row>
    <row r="109" spans="1:4" x14ac:dyDescent="0.35">
      <c r="A109" t="e">
        <f t="shared" si="5"/>
        <v>#REF!</v>
      </c>
      <c r="B109" t="e">
        <f>_xlfn.CHISQ.DIST(A109,#REF!,FALSE)</f>
        <v>#REF!</v>
      </c>
      <c r="C109" s="11" t="e">
        <f t="shared" si="3"/>
        <v>#REF!</v>
      </c>
      <c r="D109" s="11" t="e">
        <f t="shared" si="4"/>
        <v>#REF!</v>
      </c>
    </row>
    <row r="110" spans="1:4" x14ac:dyDescent="0.35">
      <c r="A110" t="e">
        <f t="shared" si="5"/>
        <v>#REF!</v>
      </c>
      <c r="B110" t="e">
        <f>_xlfn.CHISQ.DIST(A110,#REF!,FALSE)</f>
        <v>#REF!</v>
      </c>
      <c r="C110" s="11" t="e">
        <f t="shared" si="3"/>
        <v>#REF!</v>
      </c>
      <c r="D110" s="11" t="e">
        <f t="shared" si="4"/>
        <v>#REF!</v>
      </c>
    </row>
    <row r="111" spans="1:4" x14ac:dyDescent="0.35">
      <c r="A111" t="e">
        <f t="shared" si="5"/>
        <v>#REF!</v>
      </c>
      <c r="B111" t="e">
        <f>_xlfn.CHISQ.DIST(A111,#REF!,FALSE)</f>
        <v>#REF!</v>
      </c>
      <c r="C111" s="11" t="e">
        <f t="shared" si="3"/>
        <v>#REF!</v>
      </c>
      <c r="D111" s="11" t="e">
        <f t="shared" si="4"/>
        <v>#REF!</v>
      </c>
    </row>
    <row r="112" spans="1:4" x14ac:dyDescent="0.35">
      <c r="A112" t="e">
        <f t="shared" si="5"/>
        <v>#REF!</v>
      </c>
      <c r="B112" t="e">
        <f>_xlfn.CHISQ.DIST(A112,#REF!,FALSE)</f>
        <v>#REF!</v>
      </c>
      <c r="C112" s="11" t="e">
        <f t="shared" si="3"/>
        <v>#REF!</v>
      </c>
      <c r="D112" s="11" t="e">
        <f t="shared" si="4"/>
        <v>#REF!</v>
      </c>
    </row>
    <row r="113" spans="1:4" x14ac:dyDescent="0.35">
      <c r="A113" t="e">
        <f t="shared" si="5"/>
        <v>#REF!</v>
      </c>
      <c r="B113" t="e">
        <f>_xlfn.CHISQ.DIST(A113,#REF!,FALSE)</f>
        <v>#REF!</v>
      </c>
      <c r="C113" s="11" t="e">
        <f t="shared" si="3"/>
        <v>#REF!</v>
      </c>
      <c r="D113" s="11" t="e">
        <f t="shared" si="4"/>
        <v>#REF!</v>
      </c>
    </row>
    <row r="114" spans="1:4" x14ac:dyDescent="0.35">
      <c r="A114" t="e">
        <f t="shared" si="5"/>
        <v>#REF!</v>
      </c>
      <c r="B114" t="e">
        <f>_xlfn.CHISQ.DIST(A114,#REF!,FALSE)</f>
        <v>#REF!</v>
      </c>
      <c r="C114" s="11" t="e">
        <f t="shared" si="3"/>
        <v>#REF!</v>
      </c>
      <c r="D114" s="11" t="e">
        <f t="shared" si="4"/>
        <v>#REF!</v>
      </c>
    </row>
    <row r="115" spans="1:4" x14ac:dyDescent="0.35">
      <c r="A115" t="e">
        <f t="shared" si="5"/>
        <v>#REF!</v>
      </c>
      <c r="B115" t="e">
        <f>_xlfn.CHISQ.DIST(A115,#REF!,FALSE)</f>
        <v>#REF!</v>
      </c>
      <c r="C115" s="11" t="e">
        <f t="shared" si="3"/>
        <v>#REF!</v>
      </c>
      <c r="D115" s="11" t="e">
        <f t="shared" si="4"/>
        <v>#REF!</v>
      </c>
    </row>
    <row r="116" spans="1:4" x14ac:dyDescent="0.35">
      <c r="A116" t="e">
        <f t="shared" si="5"/>
        <v>#REF!</v>
      </c>
      <c r="B116" t="e">
        <f>_xlfn.CHISQ.DIST(A116,#REF!,FALSE)</f>
        <v>#REF!</v>
      </c>
      <c r="C116" s="11" t="e">
        <f t="shared" si="3"/>
        <v>#REF!</v>
      </c>
      <c r="D116" s="11" t="e">
        <f t="shared" si="4"/>
        <v>#REF!</v>
      </c>
    </row>
    <row r="117" spans="1:4" x14ac:dyDescent="0.35">
      <c r="A117" t="e">
        <f t="shared" si="5"/>
        <v>#REF!</v>
      </c>
      <c r="B117" t="e">
        <f>_xlfn.CHISQ.DIST(A117,#REF!,FALSE)</f>
        <v>#REF!</v>
      </c>
      <c r="C117" s="11" t="e">
        <f t="shared" si="3"/>
        <v>#REF!</v>
      </c>
      <c r="D117" s="11" t="e">
        <f t="shared" si="4"/>
        <v>#REF!</v>
      </c>
    </row>
    <row r="118" spans="1:4" x14ac:dyDescent="0.35">
      <c r="A118" t="e">
        <f t="shared" si="5"/>
        <v>#REF!</v>
      </c>
      <c r="B118" t="e">
        <f>_xlfn.CHISQ.DIST(A118,#REF!,FALSE)</f>
        <v>#REF!</v>
      </c>
      <c r="C118" s="11" t="e">
        <f t="shared" si="3"/>
        <v>#REF!</v>
      </c>
      <c r="D118" s="11" t="e">
        <f t="shared" si="4"/>
        <v>#REF!</v>
      </c>
    </row>
    <row r="119" spans="1:4" x14ac:dyDescent="0.35">
      <c r="A119" t="e">
        <f t="shared" si="5"/>
        <v>#REF!</v>
      </c>
      <c r="B119" t="e">
        <f>_xlfn.CHISQ.DIST(A119,#REF!,FALSE)</f>
        <v>#REF!</v>
      </c>
      <c r="C119" s="11" t="e">
        <f t="shared" si="3"/>
        <v>#REF!</v>
      </c>
      <c r="D119" s="11" t="e">
        <f t="shared" si="4"/>
        <v>#REF!</v>
      </c>
    </row>
    <row r="120" spans="1:4" x14ac:dyDescent="0.35">
      <c r="A120" t="e">
        <f t="shared" si="5"/>
        <v>#REF!</v>
      </c>
      <c r="B120" t="e">
        <f>_xlfn.CHISQ.DIST(A120,#REF!,FALSE)</f>
        <v>#REF!</v>
      </c>
      <c r="C120" s="11" t="e">
        <f t="shared" si="3"/>
        <v>#REF!</v>
      </c>
      <c r="D120" s="11" t="e">
        <f t="shared" si="4"/>
        <v>#REF!</v>
      </c>
    </row>
    <row r="121" spans="1:4" x14ac:dyDescent="0.35">
      <c r="A121" t="e">
        <f t="shared" si="5"/>
        <v>#REF!</v>
      </c>
      <c r="B121" t="e">
        <f>_xlfn.CHISQ.DIST(A121,#REF!,FALSE)</f>
        <v>#REF!</v>
      </c>
      <c r="C121" s="11" t="e">
        <f t="shared" si="3"/>
        <v>#REF!</v>
      </c>
      <c r="D121" s="11" t="e">
        <f t="shared" si="4"/>
        <v>#REF!</v>
      </c>
    </row>
    <row r="122" spans="1:4" x14ac:dyDescent="0.35">
      <c r="A122" t="e">
        <f t="shared" si="5"/>
        <v>#REF!</v>
      </c>
      <c r="B122" t="e">
        <f>_xlfn.CHISQ.DIST(A122,#REF!,FALSE)</f>
        <v>#REF!</v>
      </c>
      <c r="C122" s="11" t="e">
        <f t="shared" si="3"/>
        <v>#REF!</v>
      </c>
      <c r="D122" s="11" t="e">
        <f t="shared" si="4"/>
        <v>#REF!</v>
      </c>
    </row>
    <row r="123" spans="1:4" x14ac:dyDescent="0.35">
      <c r="A123" t="e">
        <f t="shared" si="5"/>
        <v>#REF!</v>
      </c>
      <c r="B123" t="e">
        <f>_xlfn.CHISQ.DIST(A123,#REF!,FALSE)</f>
        <v>#REF!</v>
      </c>
      <c r="C123" s="11" t="e">
        <f t="shared" si="3"/>
        <v>#REF!</v>
      </c>
      <c r="D123" s="11" t="e">
        <f t="shared" si="4"/>
        <v>#REF!</v>
      </c>
    </row>
    <row r="124" spans="1:4" x14ac:dyDescent="0.35">
      <c r="A124" t="e">
        <f t="shared" si="5"/>
        <v>#REF!</v>
      </c>
      <c r="B124" t="e">
        <f>_xlfn.CHISQ.DIST(A124,#REF!,FALSE)</f>
        <v>#REF!</v>
      </c>
      <c r="C124" s="11" t="e">
        <f t="shared" si="3"/>
        <v>#REF!</v>
      </c>
      <c r="D124" s="11" t="e">
        <f t="shared" si="4"/>
        <v>#REF!</v>
      </c>
    </row>
    <row r="125" spans="1:4" x14ac:dyDescent="0.35">
      <c r="A125" t="e">
        <f t="shared" si="5"/>
        <v>#REF!</v>
      </c>
      <c r="B125" t="e">
        <f>_xlfn.CHISQ.DIST(A125,#REF!,FALSE)</f>
        <v>#REF!</v>
      </c>
      <c r="C125" s="11" t="e">
        <f t="shared" si="3"/>
        <v>#REF!</v>
      </c>
      <c r="D125" s="11" t="e">
        <f t="shared" si="4"/>
        <v>#REF!</v>
      </c>
    </row>
    <row r="126" spans="1:4" x14ac:dyDescent="0.35">
      <c r="A126" t="e">
        <f t="shared" si="5"/>
        <v>#REF!</v>
      </c>
      <c r="B126" t="e">
        <f>_xlfn.CHISQ.DIST(A126,#REF!,FALSE)</f>
        <v>#REF!</v>
      </c>
      <c r="C126" s="11" t="e">
        <f t="shared" si="3"/>
        <v>#REF!</v>
      </c>
      <c r="D126" s="11" t="e">
        <f t="shared" si="4"/>
        <v>#REF!</v>
      </c>
    </row>
    <row r="127" spans="1:4" x14ac:dyDescent="0.35">
      <c r="A127" t="e">
        <f t="shared" si="5"/>
        <v>#REF!</v>
      </c>
      <c r="B127" t="e">
        <f>_xlfn.CHISQ.DIST(A127,#REF!,FALSE)</f>
        <v>#REF!</v>
      </c>
      <c r="C127" s="11" t="e">
        <f t="shared" si="3"/>
        <v>#REF!</v>
      </c>
      <c r="D127" s="11" t="e">
        <f t="shared" si="4"/>
        <v>#REF!</v>
      </c>
    </row>
    <row r="128" spans="1:4" x14ac:dyDescent="0.35">
      <c r="A128" t="e">
        <f t="shared" si="5"/>
        <v>#REF!</v>
      </c>
      <c r="B128" t="e">
        <f>_xlfn.CHISQ.DIST(A128,#REF!,FALSE)</f>
        <v>#REF!</v>
      </c>
      <c r="C128" s="11" t="e">
        <f t="shared" si="3"/>
        <v>#REF!</v>
      </c>
      <c r="D128" s="11" t="e">
        <f t="shared" si="4"/>
        <v>#REF!</v>
      </c>
    </row>
    <row r="129" spans="1:4" x14ac:dyDescent="0.35">
      <c r="A129" t="e">
        <f t="shared" si="5"/>
        <v>#REF!</v>
      </c>
      <c r="B129" t="e">
        <f>_xlfn.CHISQ.DIST(A129,#REF!,FALSE)</f>
        <v>#REF!</v>
      </c>
      <c r="C129" s="11" t="e">
        <f t="shared" si="3"/>
        <v>#REF!</v>
      </c>
      <c r="D129" s="11" t="e">
        <f t="shared" si="4"/>
        <v>#REF!</v>
      </c>
    </row>
    <row r="130" spans="1:4" x14ac:dyDescent="0.35">
      <c r="A130" t="e">
        <f t="shared" si="5"/>
        <v>#REF!</v>
      </c>
      <c r="B130" t="e">
        <f>_xlfn.CHISQ.DIST(A130,#REF!,FALSE)</f>
        <v>#REF!</v>
      </c>
      <c r="C130" s="11" t="e">
        <f t="shared" si="3"/>
        <v>#REF!</v>
      </c>
      <c r="D130" s="11" t="e">
        <f t="shared" si="4"/>
        <v>#REF!</v>
      </c>
    </row>
    <row r="131" spans="1:4" x14ac:dyDescent="0.35">
      <c r="A131" t="e">
        <f t="shared" si="5"/>
        <v>#REF!</v>
      </c>
      <c r="B131" t="e">
        <f>_xlfn.CHISQ.DIST(A131,#REF!,FALSE)</f>
        <v>#REF!</v>
      </c>
      <c r="C131" s="11" t="e">
        <f t="shared" si="3"/>
        <v>#REF!</v>
      </c>
      <c r="D131" s="11" t="e">
        <f t="shared" si="4"/>
        <v>#REF!</v>
      </c>
    </row>
    <row r="132" spans="1:4" x14ac:dyDescent="0.35">
      <c r="A132" t="e">
        <f t="shared" si="5"/>
        <v>#REF!</v>
      </c>
      <c r="B132" t="e">
        <f>_xlfn.CHISQ.DIST(A132,#REF!,FALSE)</f>
        <v>#REF!</v>
      </c>
      <c r="C132" s="11" t="e">
        <f t="shared" si="3"/>
        <v>#REF!</v>
      </c>
      <c r="D132" s="11" t="e">
        <f t="shared" si="4"/>
        <v>#REF!</v>
      </c>
    </row>
    <row r="133" spans="1:4" x14ac:dyDescent="0.35">
      <c r="A133" t="e">
        <f t="shared" si="5"/>
        <v>#REF!</v>
      </c>
      <c r="B133" t="e">
        <f>_xlfn.CHISQ.DIST(A133,#REF!,FALSE)</f>
        <v>#REF!</v>
      </c>
      <c r="C133" s="11" t="e">
        <f t="shared" si="3"/>
        <v>#REF!</v>
      </c>
      <c r="D133" s="11" t="e">
        <f t="shared" si="4"/>
        <v>#REF!</v>
      </c>
    </row>
    <row r="134" spans="1:4" x14ac:dyDescent="0.35">
      <c r="A134" t="e">
        <f t="shared" si="5"/>
        <v>#REF!</v>
      </c>
      <c r="B134" t="e">
        <f>_xlfn.CHISQ.DIST(A134,#REF!,FALSE)</f>
        <v>#REF!</v>
      </c>
      <c r="C134" s="11" t="e">
        <f t="shared" si="3"/>
        <v>#REF!</v>
      </c>
      <c r="D134" s="11" t="e">
        <f t="shared" si="4"/>
        <v>#REF!</v>
      </c>
    </row>
    <row r="135" spans="1:4" x14ac:dyDescent="0.35">
      <c r="A135" t="e">
        <f t="shared" si="5"/>
        <v>#REF!</v>
      </c>
      <c r="B135" t="e">
        <f>_xlfn.CHISQ.DIST(A135,#REF!,FALSE)</f>
        <v>#REF!</v>
      </c>
      <c r="C135" s="11" t="e">
        <f t="shared" si="3"/>
        <v>#REF!</v>
      </c>
      <c r="D135" s="11" t="e">
        <f t="shared" si="4"/>
        <v>#REF!</v>
      </c>
    </row>
    <row r="136" spans="1:4" x14ac:dyDescent="0.35">
      <c r="A136" t="e">
        <f t="shared" si="5"/>
        <v>#REF!</v>
      </c>
      <c r="B136" t="e">
        <f>_xlfn.CHISQ.DIST(A136,#REF!,FALSE)</f>
        <v>#REF!</v>
      </c>
      <c r="C136" s="11" t="e">
        <f t="shared" si="3"/>
        <v>#REF!</v>
      </c>
      <c r="D136" s="11" t="e">
        <f t="shared" si="4"/>
        <v>#REF!</v>
      </c>
    </row>
    <row r="137" spans="1:4" x14ac:dyDescent="0.35">
      <c r="A137" t="e">
        <f t="shared" si="5"/>
        <v>#REF!</v>
      </c>
      <c r="B137" t="e">
        <f>_xlfn.CHISQ.DIST(A137,#REF!,FALSE)</f>
        <v>#REF!</v>
      </c>
      <c r="C137" s="11" t="e">
        <f t="shared" ref="C137:C200" si="6">IF($A137&lt;$D$3,IF($A138&gt;$D$3,MAX($B$9:$B$1009),""),"")</f>
        <v>#REF!</v>
      </c>
      <c r="D137" s="11" t="e">
        <f t="shared" ref="D137:D200" si="7">IF($A137&lt;$D$4,IF($A138&gt;$D$4,MAX($B$9:$B$1009),""),"")</f>
        <v>#REF!</v>
      </c>
    </row>
    <row r="138" spans="1:4" x14ac:dyDescent="0.35">
      <c r="A138" t="e">
        <f t="shared" ref="A138:A201" si="8">+A137+$B$4</f>
        <v>#REF!</v>
      </c>
      <c r="B138" t="e">
        <f>_xlfn.CHISQ.DIST(A138,#REF!,FALSE)</f>
        <v>#REF!</v>
      </c>
      <c r="C138" s="11" t="e">
        <f t="shared" si="6"/>
        <v>#REF!</v>
      </c>
      <c r="D138" s="11" t="e">
        <f t="shared" si="7"/>
        <v>#REF!</v>
      </c>
    </row>
    <row r="139" spans="1:4" x14ac:dyDescent="0.35">
      <c r="A139" t="e">
        <f t="shared" si="8"/>
        <v>#REF!</v>
      </c>
      <c r="B139" t="e">
        <f>_xlfn.CHISQ.DIST(A139,#REF!,FALSE)</f>
        <v>#REF!</v>
      </c>
      <c r="C139" s="11" t="e">
        <f t="shared" si="6"/>
        <v>#REF!</v>
      </c>
      <c r="D139" s="11" t="e">
        <f t="shared" si="7"/>
        <v>#REF!</v>
      </c>
    </row>
    <row r="140" spans="1:4" x14ac:dyDescent="0.35">
      <c r="A140" t="e">
        <f t="shared" si="8"/>
        <v>#REF!</v>
      </c>
      <c r="B140" t="e">
        <f>_xlfn.CHISQ.DIST(A140,#REF!,FALSE)</f>
        <v>#REF!</v>
      </c>
      <c r="C140" s="11" t="e">
        <f t="shared" si="6"/>
        <v>#REF!</v>
      </c>
      <c r="D140" s="11" t="e">
        <f t="shared" si="7"/>
        <v>#REF!</v>
      </c>
    </row>
    <row r="141" spans="1:4" x14ac:dyDescent="0.35">
      <c r="A141" t="e">
        <f t="shared" si="8"/>
        <v>#REF!</v>
      </c>
      <c r="B141" t="e">
        <f>_xlfn.CHISQ.DIST(A141,#REF!,FALSE)</f>
        <v>#REF!</v>
      </c>
      <c r="C141" s="11" t="e">
        <f t="shared" si="6"/>
        <v>#REF!</v>
      </c>
      <c r="D141" s="11" t="e">
        <f t="shared" si="7"/>
        <v>#REF!</v>
      </c>
    </row>
    <row r="142" spans="1:4" x14ac:dyDescent="0.35">
      <c r="A142" t="e">
        <f t="shared" si="8"/>
        <v>#REF!</v>
      </c>
      <c r="B142" t="e">
        <f>_xlfn.CHISQ.DIST(A142,#REF!,FALSE)</f>
        <v>#REF!</v>
      </c>
      <c r="C142" s="11" t="e">
        <f t="shared" si="6"/>
        <v>#REF!</v>
      </c>
      <c r="D142" s="11" t="e">
        <f t="shared" si="7"/>
        <v>#REF!</v>
      </c>
    </row>
    <row r="143" spans="1:4" x14ac:dyDescent="0.35">
      <c r="A143" t="e">
        <f t="shared" si="8"/>
        <v>#REF!</v>
      </c>
      <c r="B143" t="e">
        <f>_xlfn.CHISQ.DIST(A143,#REF!,FALSE)</f>
        <v>#REF!</v>
      </c>
      <c r="C143" s="11" t="e">
        <f t="shared" si="6"/>
        <v>#REF!</v>
      </c>
      <c r="D143" s="11" t="e">
        <f t="shared" si="7"/>
        <v>#REF!</v>
      </c>
    </row>
    <row r="144" spans="1:4" x14ac:dyDescent="0.35">
      <c r="A144" t="e">
        <f t="shared" si="8"/>
        <v>#REF!</v>
      </c>
      <c r="B144" t="e">
        <f>_xlfn.CHISQ.DIST(A144,#REF!,FALSE)</f>
        <v>#REF!</v>
      </c>
      <c r="C144" s="11" t="e">
        <f t="shared" si="6"/>
        <v>#REF!</v>
      </c>
      <c r="D144" s="11" t="e">
        <f t="shared" si="7"/>
        <v>#REF!</v>
      </c>
    </row>
    <row r="145" spans="1:4" x14ac:dyDescent="0.35">
      <c r="A145" t="e">
        <f t="shared" si="8"/>
        <v>#REF!</v>
      </c>
      <c r="B145" t="e">
        <f>_xlfn.CHISQ.DIST(A145,#REF!,FALSE)</f>
        <v>#REF!</v>
      </c>
      <c r="C145" s="11" t="e">
        <f t="shared" si="6"/>
        <v>#REF!</v>
      </c>
      <c r="D145" s="11" t="e">
        <f t="shared" si="7"/>
        <v>#REF!</v>
      </c>
    </row>
    <row r="146" spans="1:4" x14ac:dyDescent="0.35">
      <c r="A146" t="e">
        <f t="shared" si="8"/>
        <v>#REF!</v>
      </c>
      <c r="B146" t="e">
        <f>_xlfn.CHISQ.DIST(A146,#REF!,FALSE)</f>
        <v>#REF!</v>
      </c>
      <c r="C146" s="11" t="e">
        <f t="shared" si="6"/>
        <v>#REF!</v>
      </c>
      <c r="D146" s="11" t="e">
        <f t="shared" si="7"/>
        <v>#REF!</v>
      </c>
    </row>
    <row r="147" spans="1:4" x14ac:dyDescent="0.35">
      <c r="A147" t="e">
        <f t="shared" si="8"/>
        <v>#REF!</v>
      </c>
      <c r="B147" t="e">
        <f>_xlfn.CHISQ.DIST(A147,#REF!,FALSE)</f>
        <v>#REF!</v>
      </c>
      <c r="C147" s="11" t="e">
        <f t="shared" si="6"/>
        <v>#REF!</v>
      </c>
      <c r="D147" s="11" t="e">
        <f t="shared" si="7"/>
        <v>#REF!</v>
      </c>
    </row>
    <row r="148" spans="1:4" x14ac:dyDescent="0.35">
      <c r="A148" t="e">
        <f t="shared" si="8"/>
        <v>#REF!</v>
      </c>
      <c r="B148" t="e">
        <f>_xlfn.CHISQ.DIST(A148,#REF!,FALSE)</f>
        <v>#REF!</v>
      </c>
      <c r="C148" s="11" t="e">
        <f t="shared" si="6"/>
        <v>#REF!</v>
      </c>
      <c r="D148" s="11" t="e">
        <f t="shared" si="7"/>
        <v>#REF!</v>
      </c>
    </row>
    <row r="149" spans="1:4" x14ac:dyDescent="0.35">
      <c r="A149" t="e">
        <f t="shared" si="8"/>
        <v>#REF!</v>
      </c>
      <c r="B149" t="e">
        <f>_xlfn.CHISQ.DIST(A149,#REF!,FALSE)</f>
        <v>#REF!</v>
      </c>
      <c r="C149" s="11" t="e">
        <f t="shared" si="6"/>
        <v>#REF!</v>
      </c>
      <c r="D149" s="11" t="e">
        <f t="shared" si="7"/>
        <v>#REF!</v>
      </c>
    </row>
    <row r="150" spans="1:4" x14ac:dyDescent="0.35">
      <c r="A150" t="e">
        <f t="shared" si="8"/>
        <v>#REF!</v>
      </c>
      <c r="B150" t="e">
        <f>_xlfn.CHISQ.DIST(A150,#REF!,FALSE)</f>
        <v>#REF!</v>
      </c>
      <c r="C150" s="11" t="e">
        <f t="shared" si="6"/>
        <v>#REF!</v>
      </c>
      <c r="D150" s="11" t="e">
        <f t="shared" si="7"/>
        <v>#REF!</v>
      </c>
    </row>
    <row r="151" spans="1:4" x14ac:dyDescent="0.35">
      <c r="A151" t="e">
        <f t="shared" si="8"/>
        <v>#REF!</v>
      </c>
      <c r="B151" t="e">
        <f>_xlfn.CHISQ.DIST(A151,#REF!,FALSE)</f>
        <v>#REF!</v>
      </c>
      <c r="C151" s="11" t="e">
        <f t="shared" si="6"/>
        <v>#REF!</v>
      </c>
      <c r="D151" s="11" t="e">
        <f t="shared" si="7"/>
        <v>#REF!</v>
      </c>
    </row>
    <row r="152" spans="1:4" x14ac:dyDescent="0.35">
      <c r="A152" t="e">
        <f t="shared" si="8"/>
        <v>#REF!</v>
      </c>
      <c r="B152" t="e">
        <f>_xlfn.CHISQ.DIST(A152,#REF!,FALSE)</f>
        <v>#REF!</v>
      </c>
      <c r="C152" s="11" t="e">
        <f t="shared" si="6"/>
        <v>#REF!</v>
      </c>
      <c r="D152" s="11" t="e">
        <f t="shared" si="7"/>
        <v>#REF!</v>
      </c>
    </row>
    <row r="153" spans="1:4" x14ac:dyDescent="0.35">
      <c r="A153" t="e">
        <f t="shared" si="8"/>
        <v>#REF!</v>
      </c>
      <c r="B153" t="e">
        <f>_xlfn.CHISQ.DIST(A153,#REF!,FALSE)</f>
        <v>#REF!</v>
      </c>
      <c r="C153" s="11" t="e">
        <f t="shared" si="6"/>
        <v>#REF!</v>
      </c>
      <c r="D153" s="11" t="e">
        <f t="shared" si="7"/>
        <v>#REF!</v>
      </c>
    </row>
    <row r="154" spans="1:4" x14ac:dyDescent="0.35">
      <c r="A154" t="e">
        <f t="shared" si="8"/>
        <v>#REF!</v>
      </c>
      <c r="B154" t="e">
        <f>_xlfn.CHISQ.DIST(A154,#REF!,FALSE)</f>
        <v>#REF!</v>
      </c>
      <c r="C154" s="11" t="e">
        <f t="shared" si="6"/>
        <v>#REF!</v>
      </c>
      <c r="D154" s="11" t="e">
        <f t="shared" si="7"/>
        <v>#REF!</v>
      </c>
    </row>
    <row r="155" spans="1:4" x14ac:dyDescent="0.35">
      <c r="A155" t="e">
        <f t="shared" si="8"/>
        <v>#REF!</v>
      </c>
      <c r="B155" t="e">
        <f>_xlfn.CHISQ.DIST(A155,#REF!,FALSE)</f>
        <v>#REF!</v>
      </c>
      <c r="C155" s="11" t="e">
        <f t="shared" si="6"/>
        <v>#REF!</v>
      </c>
      <c r="D155" s="11" t="e">
        <f t="shared" si="7"/>
        <v>#REF!</v>
      </c>
    </row>
    <row r="156" spans="1:4" x14ac:dyDescent="0.35">
      <c r="A156" t="e">
        <f t="shared" si="8"/>
        <v>#REF!</v>
      </c>
      <c r="B156" t="e">
        <f>_xlfn.CHISQ.DIST(A156,#REF!,FALSE)</f>
        <v>#REF!</v>
      </c>
      <c r="C156" s="11" t="e">
        <f t="shared" si="6"/>
        <v>#REF!</v>
      </c>
      <c r="D156" s="11" t="e">
        <f t="shared" si="7"/>
        <v>#REF!</v>
      </c>
    </row>
    <row r="157" spans="1:4" x14ac:dyDescent="0.35">
      <c r="A157" t="e">
        <f t="shared" si="8"/>
        <v>#REF!</v>
      </c>
      <c r="B157" t="e">
        <f>_xlfn.CHISQ.DIST(A157,#REF!,FALSE)</f>
        <v>#REF!</v>
      </c>
      <c r="C157" s="11" t="e">
        <f t="shared" si="6"/>
        <v>#REF!</v>
      </c>
      <c r="D157" s="11" t="e">
        <f t="shared" si="7"/>
        <v>#REF!</v>
      </c>
    </row>
    <row r="158" spans="1:4" x14ac:dyDescent="0.35">
      <c r="A158" t="e">
        <f t="shared" si="8"/>
        <v>#REF!</v>
      </c>
      <c r="B158" t="e">
        <f>_xlfn.CHISQ.DIST(A158,#REF!,FALSE)</f>
        <v>#REF!</v>
      </c>
      <c r="C158" s="11" t="e">
        <f t="shared" si="6"/>
        <v>#REF!</v>
      </c>
      <c r="D158" s="11" t="e">
        <f t="shared" si="7"/>
        <v>#REF!</v>
      </c>
    </row>
    <row r="159" spans="1:4" x14ac:dyDescent="0.35">
      <c r="A159" t="e">
        <f t="shared" si="8"/>
        <v>#REF!</v>
      </c>
      <c r="B159" t="e">
        <f>_xlfn.CHISQ.DIST(A159,#REF!,FALSE)</f>
        <v>#REF!</v>
      </c>
      <c r="C159" s="11" t="e">
        <f t="shared" si="6"/>
        <v>#REF!</v>
      </c>
      <c r="D159" s="11" t="e">
        <f t="shared" si="7"/>
        <v>#REF!</v>
      </c>
    </row>
    <row r="160" spans="1:4" x14ac:dyDescent="0.35">
      <c r="A160" t="e">
        <f t="shared" si="8"/>
        <v>#REF!</v>
      </c>
      <c r="B160" t="e">
        <f>_xlfn.CHISQ.DIST(A160,#REF!,FALSE)</f>
        <v>#REF!</v>
      </c>
      <c r="C160" s="11" t="e">
        <f t="shared" si="6"/>
        <v>#REF!</v>
      </c>
      <c r="D160" s="11" t="e">
        <f t="shared" si="7"/>
        <v>#REF!</v>
      </c>
    </row>
    <row r="161" spans="1:4" x14ac:dyDescent="0.35">
      <c r="A161" t="e">
        <f t="shared" si="8"/>
        <v>#REF!</v>
      </c>
      <c r="B161" t="e">
        <f>_xlfn.CHISQ.DIST(A161,#REF!,FALSE)</f>
        <v>#REF!</v>
      </c>
      <c r="C161" s="11" t="e">
        <f t="shared" si="6"/>
        <v>#REF!</v>
      </c>
      <c r="D161" s="11" t="e">
        <f t="shared" si="7"/>
        <v>#REF!</v>
      </c>
    </row>
    <row r="162" spans="1:4" x14ac:dyDescent="0.35">
      <c r="A162" t="e">
        <f t="shared" si="8"/>
        <v>#REF!</v>
      </c>
      <c r="B162" t="e">
        <f>_xlfn.CHISQ.DIST(A162,#REF!,FALSE)</f>
        <v>#REF!</v>
      </c>
      <c r="C162" s="11" t="e">
        <f t="shared" si="6"/>
        <v>#REF!</v>
      </c>
      <c r="D162" s="11" t="e">
        <f t="shared" si="7"/>
        <v>#REF!</v>
      </c>
    </row>
    <row r="163" spans="1:4" x14ac:dyDescent="0.35">
      <c r="A163" t="e">
        <f t="shared" si="8"/>
        <v>#REF!</v>
      </c>
      <c r="B163" t="e">
        <f>_xlfn.CHISQ.DIST(A163,#REF!,FALSE)</f>
        <v>#REF!</v>
      </c>
      <c r="C163" s="11" t="e">
        <f t="shared" si="6"/>
        <v>#REF!</v>
      </c>
      <c r="D163" s="11" t="e">
        <f t="shared" si="7"/>
        <v>#REF!</v>
      </c>
    </row>
    <row r="164" spans="1:4" x14ac:dyDescent="0.35">
      <c r="A164" t="e">
        <f t="shared" si="8"/>
        <v>#REF!</v>
      </c>
      <c r="B164" t="e">
        <f>_xlfn.CHISQ.DIST(A164,#REF!,FALSE)</f>
        <v>#REF!</v>
      </c>
      <c r="C164" s="11" t="e">
        <f t="shared" si="6"/>
        <v>#REF!</v>
      </c>
      <c r="D164" s="11" t="e">
        <f t="shared" si="7"/>
        <v>#REF!</v>
      </c>
    </row>
    <row r="165" spans="1:4" x14ac:dyDescent="0.35">
      <c r="A165" t="e">
        <f t="shared" si="8"/>
        <v>#REF!</v>
      </c>
      <c r="B165" t="e">
        <f>_xlfn.CHISQ.DIST(A165,#REF!,FALSE)</f>
        <v>#REF!</v>
      </c>
      <c r="C165" s="11" t="e">
        <f t="shared" si="6"/>
        <v>#REF!</v>
      </c>
      <c r="D165" s="11" t="e">
        <f t="shared" si="7"/>
        <v>#REF!</v>
      </c>
    </row>
    <row r="166" spans="1:4" x14ac:dyDescent="0.35">
      <c r="A166" t="e">
        <f t="shared" si="8"/>
        <v>#REF!</v>
      </c>
      <c r="B166" t="e">
        <f>_xlfn.CHISQ.DIST(A166,#REF!,FALSE)</f>
        <v>#REF!</v>
      </c>
      <c r="C166" s="11" t="e">
        <f t="shared" si="6"/>
        <v>#REF!</v>
      </c>
      <c r="D166" s="11" t="e">
        <f t="shared" si="7"/>
        <v>#REF!</v>
      </c>
    </row>
    <row r="167" spans="1:4" x14ac:dyDescent="0.35">
      <c r="A167" t="e">
        <f t="shared" si="8"/>
        <v>#REF!</v>
      </c>
      <c r="B167" t="e">
        <f>_xlfn.CHISQ.DIST(A167,#REF!,FALSE)</f>
        <v>#REF!</v>
      </c>
      <c r="C167" s="11" t="e">
        <f t="shared" si="6"/>
        <v>#REF!</v>
      </c>
      <c r="D167" s="11" t="e">
        <f t="shared" si="7"/>
        <v>#REF!</v>
      </c>
    </row>
    <row r="168" spans="1:4" x14ac:dyDescent="0.35">
      <c r="A168" t="e">
        <f t="shared" si="8"/>
        <v>#REF!</v>
      </c>
      <c r="B168" t="e">
        <f>_xlfn.CHISQ.DIST(A168,#REF!,FALSE)</f>
        <v>#REF!</v>
      </c>
      <c r="C168" s="11" t="e">
        <f t="shared" si="6"/>
        <v>#REF!</v>
      </c>
      <c r="D168" s="11" t="e">
        <f t="shared" si="7"/>
        <v>#REF!</v>
      </c>
    </row>
    <row r="169" spans="1:4" x14ac:dyDescent="0.35">
      <c r="A169" t="e">
        <f t="shared" si="8"/>
        <v>#REF!</v>
      </c>
      <c r="B169" t="e">
        <f>_xlfn.CHISQ.DIST(A169,#REF!,FALSE)</f>
        <v>#REF!</v>
      </c>
      <c r="C169" s="11" t="e">
        <f t="shared" si="6"/>
        <v>#REF!</v>
      </c>
      <c r="D169" s="11" t="e">
        <f t="shared" si="7"/>
        <v>#REF!</v>
      </c>
    </row>
    <row r="170" spans="1:4" x14ac:dyDescent="0.35">
      <c r="A170" t="e">
        <f t="shared" si="8"/>
        <v>#REF!</v>
      </c>
      <c r="B170" t="e">
        <f>_xlfn.CHISQ.DIST(A170,#REF!,FALSE)</f>
        <v>#REF!</v>
      </c>
      <c r="C170" s="11" t="e">
        <f t="shared" si="6"/>
        <v>#REF!</v>
      </c>
      <c r="D170" s="11" t="e">
        <f t="shared" si="7"/>
        <v>#REF!</v>
      </c>
    </row>
    <row r="171" spans="1:4" x14ac:dyDescent="0.35">
      <c r="A171" t="e">
        <f t="shared" si="8"/>
        <v>#REF!</v>
      </c>
      <c r="B171" t="e">
        <f>_xlfn.CHISQ.DIST(A171,#REF!,FALSE)</f>
        <v>#REF!</v>
      </c>
      <c r="C171" s="11" t="e">
        <f t="shared" si="6"/>
        <v>#REF!</v>
      </c>
      <c r="D171" s="11" t="e">
        <f t="shared" si="7"/>
        <v>#REF!</v>
      </c>
    </row>
    <row r="172" spans="1:4" x14ac:dyDescent="0.35">
      <c r="A172" t="e">
        <f t="shared" si="8"/>
        <v>#REF!</v>
      </c>
      <c r="B172" t="e">
        <f>_xlfn.CHISQ.DIST(A172,#REF!,FALSE)</f>
        <v>#REF!</v>
      </c>
      <c r="C172" s="11" t="e">
        <f t="shared" si="6"/>
        <v>#REF!</v>
      </c>
      <c r="D172" s="11" t="e">
        <f t="shared" si="7"/>
        <v>#REF!</v>
      </c>
    </row>
    <row r="173" spans="1:4" x14ac:dyDescent="0.35">
      <c r="A173" t="e">
        <f t="shared" si="8"/>
        <v>#REF!</v>
      </c>
      <c r="B173" t="e">
        <f>_xlfn.CHISQ.DIST(A173,#REF!,FALSE)</f>
        <v>#REF!</v>
      </c>
      <c r="C173" s="11" t="e">
        <f t="shared" si="6"/>
        <v>#REF!</v>
      </c>
      <c r="D173" s="11" t="e">
        <f t="shared" si="7"/>
        <v>#REF!</v>
      </c>
    </row>
    <row r="174" spans="1:4" x14ac:dyDescent="0.35">
      <c r="A174" t="e">
        <f t="shared" si="8"/>
        <v>#REF!</v>
      </c>
      <c r="B174" t="e">
        <f>_xlfn.CHISQ.DIST(A174,#REF!,FALSE)</f>
        <v>#REF!</v>
      </c>
      <c r="C174" s="11" t="e">
        <f t="shared" si="6"/>
        <v>#REF!</v>
      </c>
      <c r="D174" s="11" t="e">
        <f t="shared" si="7"/>
        <v>#REF!</v>
      </c>
    </row>
    <row r="175" spans="1:4" x14ac:dyDescent="0.35">
      <c r="A175" t="e">
        <f t="shared" si="8"/>
        <v>#REF!</v>
      </c>
      <c r="B175" t="e">
        <f>_xlfn.CHISQ.DIST(A175,#REF!,FALSE)</f>
        <v>#REF!</v>
      </c>
      <c r="C175" s="11" t="e">
        <f t="shared" si="6"/>
        <v>#REF!</v>
      </c>
      <c r="D175" s="11" t="e">
        <f t="shared" si="7"/>
        <v>#REF!</v>
      </c>
    </row>
    <row r="176" spans="1:4" x14ac:dyDescent="0.35">
      <c r="A176" t="e">
        <f t="shared" si="8"/>
        <v>#REF!</v>
      </c>
      <c r="B176" t="e">
        <f>_xlfn.CHISQ.DIST(A176,#REF!,FALSE)</f>
        <v>#REF!</v>
      </c>
      <c r="C176" s="11" t="e">
        <f t="shared" si="6"/>
        <v>#REF!</v>
      </c>
      <c r="D176" s="11" t="e">
        <f t="shared" si="7"/>
        <v>#REF!</v>
      </c>
    </row>
    <row r="177" spans="1:4" x14ac:dyDescent="0.35">
      <c r="A177" t="e">
        <f t="shared" si="8"/>
        <v>#REF!</v>
      </c>
      <c r="B177" t="e">
        <f>_xlfn.CHISQ.DIST(A177,#REF!,FALSE)</f>
        <v>#REF!</v>
      </c>
      <c r="C177" s="11" t="e">
        <f t="shared" si="6"/>
        <v>#REF!</v>
      </c>
      <c r="D177" s="11" t="e">
        <f t="shared" si="7"/>
        <v>#REF!</v>
      </c>
    </row>
    <row r="178" spans="1:4" x14ac:dyDescent="0.35">
      <c r="A178" t="e">
        <f t="shared" si="8"/>
        <v>#REF!</v>
      </c>
      <c r="B178" t="e">
        <f>_xlfn.CHISQ.DIST(A178,#REF!,FALSE)</f>
        <v>#REF!</v>
      </c>
      <c r="C178" s="11" t="e">
        <f t="shared" si="6"/>
        <v>#REF!</v>
      </c>
      <c r="D178" s="11" t="e">
        <f t="shared" si="7"/>
        <v>#REF!</v>
      </c>
    </row>
    <row r="179" spans="1:4" x14ac:dyDescent="0.35">
      <c r="A179" t="e">
        <f t="shared" si="8"/>
        <v>#REF!</v>
      </c>
      <c r="B179" t="e">
        <f>_xlfn.CHISQ.DIST(A179,#REF!,FALSE)</f>
        <v>#REF!</v>
      </c>
      <c r="C179" s="11" t="e">
        <f t="shared" si="6"/>
        <v>#REF!</v>
      </c>
      <c r="D179" s="11" t="e">
        <f t="shared" si="7"/>
        <v>#REF!</v>
      </c>
    </row>
    <row r="180" spans="1:4" x14ac:dyDescent="0.35">
      <c r="A180" t="e">
        <f t="shared" si="8"/>
        <v>#REF!</v>
      </c>
      <c r="B180" t="e">
        <f>_xlfn.CHISQ.DIST(A180,#REF!,FALSE)</f>
        <v>#REF!</v>
      </c>
      <c r="C180" s="11" t="e">
        <f t="shared" si="6"/>
        <v>#REF!</v>
      </c>
      <c r="D180" s="11" t="e">
        <f t="shared" si="7"/>
        <v>#REF!</v>
      </c>
    </row>
    <row r="181" spans="1:4" x14ac:dyDescent="0.35">
      <c r="A181" t="e">
        <f t="shared" si="8"/>
        <v>#REF!</v>
      </c>
      <c r="B181" t="e">
        <f>_xlfn.CHISQ.DIST(A181,#REF!,FALSE)</f>
        <v>#REF!</v>
      </c>
      <c r="C181" s="11" t="e">
        <f t="shared" si="6"/>
        <v>#REF!</v>
      </c>
      <c r="D181" s="11" t="e">
        <f t="shared" si="7"/>
        <v>#REF!</v>
      </c>
    </row>
    <row r="182" spans="1:4" x14ac:dyDescent="0.35">
      <c r="A182" t="e">
        <f t="shared" si="8"/>
        <v>#REF!</v>
      </c>
      <c r="B182" t="e">
        <f>_xlfn.CHISQ.DIST(A182,#REF!,FALSE)</f>
        <v>#REF!</v>
      </c>
      <c r="C182" s="11" t="e">
        <f t="shared" si="6"/>
        <v>#REF!</v>
      </c>
      <c r="D182" s="11" t="e">
        <f t="shared" si="7"/>
        <v>#REF!</v>
      </c>
    </row>
    <row r="183" spans="1:4" x14ac:dyDescent="0.35">
      <c r="A183" t="e">
        <f t="shared" si="8"/>
        <v>#REF!</v>
      </c>
      <c r="B183" t="e">
        <f>_xlfn.CHISQ.DIST(A183,#REF!,FALSE)</f>
        <v>#REF!</v>
      </c>
      <c r="C183" s="11" t="e">
        <f t="shared" si="6"/>
        <v>#REF!</v>
      </c>
      <c r="D183" s="11" t="e">
        <f t="shared" si="7"/>
        <v>#REF!</v>
      </c>
    </row>
    <row r="184" spans="1:4" x14ac:dyDescent="0.35">
      <c r="A184" t="e">
        <f t="shared" si="8"/>
        <v>#REF!</v>
      </c>
      <c r="B184" t="e">
        <f>_xlfn.CHISQ.DIST(A184,#REF!,FALSE)</f>
        <v>#REF!</v>
      </c>
      <c r="C184" s="11" t="e">
        <f t="shared" si="6"/>
        <v>#REF!</v>
      </c>
      <c r="D184" s="11" t="e">
        <f t="shared" si="7"/>
        <v>#REF!</v>
      </c>
    </row>
    <row r="185" spans="1:4" x14ac:dyDescent="0.35">
      <c r="A185" t="e">
        <f t="shared" si="8"/>
        <v>#REF!</v>
      </c>
      <c r="B185" t="e">
        <f>_xlfn.CHISQ.DIST(A185,#REF!,FALSE)</f>
        <v>#REF!</v>
      </c>
      <c r="C185" s="11" t="e">
        <f t="shared" si="6"/>
        <v>#REF!</v>
      </c>
      <c r="D185" s="11" t="e">
        <f t="shared" si="7"/>
        <v>#REF!</v>
      </c>
    </row>
    <row r="186" spans="1:4" x14ac:dyDescent="0.35">
      <c r="A186" t="e">
        <f t="shared" si="8"/>
        <v>#REF!</v>
      </c>
      <c r="B186" t="e">
        <f>_xlfn.CHISQ.DIST(A186,#REF!,FALSE)</f>
        <v>#REF!</v>
      </c>
      <c r="C186" s="11" t="e">
        <f t="shared" si="6"/>
        <v>#REF!</v>
      </c>
      <c r="D186" s="11" t="e">
        <f t="shared" si="7"/>
        <v>#REF!</v>
      </c>
    </row>
    <row r="187" spans="1:4" x14ac:dyDescent="0.35">
      <c r="A187" t="e">
        <f t="shared" si="8"/>
        <v>#REF!</v>
      </c>
      <c r="B187" t="e">
        <f>_xlfn.CHISQ.DIST(A187,#REF!,FALSE)</f>
        <v>#REF!</v>
      </c>
      <c r="C187" s="11" t="e">
        <f t="shared" si="6"/>
        <v>#REF!</v>
      </c>
      <c r="D187" s="11" t="e">
        <f t="shared" si="7"/>
        <v>#REF!</v>
      </c>
    </row>
    <row r="188" spans="1:4" x14ac:dyDescent="0.35">
      <c r="A188" t="e">
        <f t="shared" si="8"/>
        <v>#REF!</v>
      </c>
      <c r="B188" t="e">
        <f>_xlfn.CHISQ.DIST(A188,#REF!,FALSE)</f>
        <v>#REF!</v>
      </c>
      <c r="C188" s="11" t="e">
        <f t="shared" si="6"/>
        <v>#REF!</v>
      </c>
      <c r="D188" s="11" t="e">
        <f t="shared" si="7"/>
        <v>#REF!</v>
      </c>
    </row>
    <row r="189" spans="1:4" x14ac:dyDescent="0.35">
      <c r="A189" t="e">
        <f t="shared" si="8"/>
        <v>#REF!</v>
      </c>
      <c r="B189" t="e">
        <f>_xlfn.CHISQ.DIST(A189,#REF!,FALSE)</f>
        <v>#REF!</v>
      </c>
      <c r="C189" s="11" t="e">
        <f t="shared" si="6"/>
        <v>#REF!</v>
      </c>
      <c r="D189" s="11" t="e">
        <f t="shared" si="7"/>
        <v>#REF!</v>
      </c>
    </row>
    <row r="190" spans="1:4" x14ac:dyDescent="0.35">
      <c r="A190" t="e">
        <f t="shared" si="8"/>
        <v>#REF!</v>
      </c>
      <c r="B190" t="e">
        <f>_xlfn.CHISQ.DIST(A190,#REF!,FALSE)</f>
        <v>#REF!</v>
      </c>
      <c r="C190" s="11" t="e">
        <f t="shared" si="6"/>
        <v>#REF!</v>
      </c>
      <c r="D190" s="11" t="e">
        <f t="shared" si="7"/>
        <v>#REF!</v>
      </c>
    </row>
    <row r="191" spans="1:4" x14ac:dyDescent="0.35">
      <c r="A191" t="e">
        <f t="shared" si="8"/>
        <v>#REF!</v>
      </c>
      <c r="B191" t="e">
        <f>_xlfn.CHISQ.DIST(A191,#REF!,FALSE)</f>
        <v>#REF!</v>
      </c>
      <c r="C191" s="11" t="e">
        <f t="shared" si="6"/>
        <v>#REF!</v>
      </c>
      <c r="D191" s="11" t="e">
        <f t="shared" si="7"/>
        <v>#REF!</v>
      </c>
    </row>
    <row r="192" spans="1:4" x14ac:dyDescent="0.35">
      <c r="A192" t="e">
        <f t="shared" si="8"/>
        <v>#REF!</v>
      </c>
      <c r="B192" t="e">
        <f>_xlfn.CHISQ.DIST(A192,#REF!,FALSE)</f>
        <v>#REF!</v>
      </c>
      <c r="C192" s="11" t="e">
        <f t="shared" si="6"/>
        <v>#REF!</v>
      </c>
      <c r="D192" s="11" t="e">
        <f t="shared" si="7"/>
        <v>#REF!</v>
      </c>
    </row>
    <row r="193" spans="1:4" x14ac:dyDescent="0.35">
      <c r="A193" t="e">
        <f t="shared" si="8"/>
        <v>#REF!</v>
      </c>
      <c r="B193" t="e">
        <f>_xlfn.CHISQ.DIST(A193,#REF!,FALSE)</f>
        <v>#REF!</v>
      </c>
      <c r="C193" s="11" t="e">
        <f t="shared" si="6"/>
        <v>#REF!</v>
      </c>
      <c r="D193" s="11" t="e">
        <f t="shared" si="7"/>
        <v>#REF!</v>
      </c>
    </row>
    <row r="194" spans="1:4" x14ac:dyDescent="0.35">
      <c r="A194" t="e">
        <f t="shared" si="8"/>
        <v>#REF!</v>
      </c>
      <c r="B194" t="e">
        <f>_xlfn.CHISQ.DIST(A194,#REF!,FALSE)</f>
        <v>#REF!</v>
      </c>
      <c r="C194" s="11" t="e">
        <f t="shared" si="6"/>
        <v>#REF!</v>
      </c>
      <c r="D194" s="11" t="e">
        <f t="shared" si="7"/>
        <v>#REF!</v>
      </c>
    </row>
    <row r="195" spans="1:4" x14ac:dyDescent="0.35">
      <c r="A195" t="e">
        <f t="shared" si="8"/>
        <v>#REF!</v>
      </c>
      <c r="B195" t="e">
        <f>_xlfn.CHISQ.DIST(A195,#REF!,FALSE)</f>
        <v>#REF!</v>
      </c>
      <c r="C195" s="11" t="e">
        <f t="shared" si="6"/>
        <v>#REF!</v>
      </c>
      <c r="D195" s="11" t="e">
        <f t="shared" si="7"/>
        <v>#REF!</v>
      </c>
    </row>
    <row r="196" spans="1:4" x14ac:dyDescent="0.35">
      <c r="A196" t="e">
        <f t="shared" si="8"/>
        <v>#REF!</v>
      </c>
      <c r="B196" t="e">
        <f>_xlfn.CHISQ.DIST(A196,#REF!,FALSE)</f>
        <v>#REF!</v>
      </c>
      <c r="C196" s="11" t="e">
        <f t="shared" si="6"/>
        <v>#REF!</v>
      </c>
      <c r="D196" s="11" t="e">
        <f t="shared" si="7"/>
        <v>#REF!</v>
      </c>
    </row>
    <row r="197" spans="1:4" x14ac:dyDescent="0.35">
      <c r="A197" t="e">
        <f t="shared" si="8"/>
        <v>#REF!</v>
      </c>
      <c r="B197" t="e">
        <f>_xlfn.CHISQ.DIST(A197,#REF!,FALSE)</f>
        <v>#REF!</v>
      </c>
      <c r="C197" s="11" t="e">
        <f t="shared" si="6"/>
        <v>#REF!</v>
      </c>
      <c r="D197" s="11" t="e">
        <f t="shared" si="7"/>
        <v>#REF!</v>
      </c>
    </row>
    <row r="198" spans="1:4" x14ac:dyDescent="0.35">
      <c r="A198" t="e">
        <f t="shared" si="8"/>
        <v>#REF!</v>
      </c>
      <c r="B198" t="e">
        <f>_xlfn.CHISQ.DIST(A198,#REF!,FALSE)</f>
        <v>#REF!</v>
      </c>
      <c r="C198" s="11" t="e">
        <f t="shared" si="6"/>
        <v>#REF!</v>
      </c>
      <c r="D198" s="11" t="e">
        <f t="shared" si="7"/>
        <v>#REF!</v>
      </c>
    </row>
    <row r="199" spans="1:4" x14ac:dyDescent="0.35">
      <c r="A199" t="e">
        <f t="shared" si="8"/>
        <v>#REF!</v>
      </c>
      <c r="B199" t="e">
        <f>_xlfn.CHISQ.DIST(A199,#REF!,FALSE)</f>
        <v>#REF!</v>
      </c>
      <c r="C199" s="11" t="e">
        <f t="shared" si="6"/>
        <v>#REF!</v>
      </c>
      <c r="D199" s="11" t="e">
        <f t="shared" si="7"/>
        <v>#REF!</v>
      </c>
    </row>
    <row r="200" spans="1:4" x14ac:dyDescent="0.35">
      <c r="A200" t="e">
        <f t="shared" si="8"/>
        <v>#REF!</v>
      </c>
      <c r="B200" t="e">
        <f>_xlfn.CHISQ.DIST(A200,#REF!,FALSE)</f>
        <v>#REF!</v>
      </c>
      <c r="C200" s="11" t="e">
        <f t="shared" si="6"/>
        <v>#REF!</v>
      </c>
      <c r="D200" s="11" t="e">
        <f t="shared" si="7"/>
        <v>#REF!</v>
      </c>
    </row>
    <row r="201" spans="1:4" x14ac:dyDescent="0.35">
      <c r="A201" t="e">
        <f t="shared" si="8"/>
        <v>#REF!</v>
      </c>
      <c r="B201" t="e">
        <f>_xlfn.CHISQ.DIST(A201,#REF!,FALSE)</f>
        <v>#REF!</v>
      </c>
      <c r="C201" s="11" t="e">
        <f t="shared" ref="C201:C264" si="9">IF($A201&lt;$D$3,IF($A202&gt;$D$3,MAX($B$9:$B$1009),""),"")</f>
        <v>#REF!</v>
      </c>
      <c r="D201" s="11" t="e">
        <f t="shared" ref="D201:D264" si="10">IF($A201&lt;$D$4,IF($A202&gt;$D$4,MAX($B$9:$B$1009),""),"")</f>
        <v>#REF!</v>
      </c>
    </row>
    <row r="202" spans="1:4" x14ac:dyDescent="0.35">
      <c r="A202" t="e">
        <f t="shared" ref="A202:A265" si="11">+A201+$B$4</f>
        <v>#REF!</v>
      </c>
      <c r="B202" t="e">
        <f>_xlfn.CHISQ.DIST(A202,#REF!,FALSE)</f>
        <v>#REF!</v>
      </c>
      <c r="C202" s="11" t="e">
        <f t="shared" si="9"/>
        <v>#REF!</v>
      </c>
      <c r="D202" s="11" t="e">
        <f t="shared" si="10"/>
        <v>#REF!</v>
      </c>
    </row>
    <row r="203" spans="1:4" x14ac:dyDescent="0.35">
      <c r="A203" t="e">
        <f t="shared" si="11"/>
        <v>#REF!</v>
      </c>
      <c r="B203" t="e">
        <f>_xlfn.CHISQ.DIST(A203,#REF!,FALSE)</f>
        <v>#REF!</v>
      </c>
      <c r="C203" s="11" t="e">
        <f t="shared" si="9"/>
        <v>#REF!</v>
      </c>
      <c r="D203" s="11" t="e">
        <f t="shared" si="10"/>
        <v>#REF!</v>
      </c>
    </row>
    <row r="204" spans="1:4" x14ac:dyDescent="0.35">
      <c r="A204" t="e">
        <f t="shared" si="11"/>
        <v>#REF!</v>
      </c>
      <c r="B204" t="e">
        <f>_xlfn.CHISQ.DIST(A204,#REF!,FALSE)</f>
        <v>#REF!</v>
      </c>
      <c r="C204" s="11" t="e">
        <f t="shared" si="9"/>
        <v>#REF!</v>
      </c>
      <c r="D204" s="11" t="e">
        <f t="shared" si="10"/>
        <v>#REF!</v>
      </c>
    </row>
    <row r="205" spans="1:4" x14ac:dyDescent="0.35">
      <c r="A205" t="e">
        <f t="shared" si="11"/>
        <v>#REF!</v>
      </c>
      <c r="B205" t="e">
        <f>_xlfn.CHISQ.DIST(A205,#REF!,FALSE)</f>
        <v>#REF!</v>
      </c>
      <c r="C205" s="11" t="e">
        <f t="shared" si="9"/>
        <v>#REF!</v>
      </c>
      <c r="D205" s="11" t="e">
        <f t="shared" si="10"/>
        <v>#REF!</v>
      </c>
    </row>
    <row r="206" spans="1:4" x14ac:dyDescent="0.35">
      <c r="A206" t="e">
        <f t="shared" si="11"/>
        <v>#REF!</v>
      </c>
      <c r="B206" t="e">
        <f>_xlfn.CHISQ.DIST(A206,#REF!,FALSE)</f>
        <v>#REF!</v>
      </c>
      <c r="C206" s="11" t="e">
        <f t="shared" si="9"/>
        <v>#REF!</v>
      </c>
      <c r="D206" s="11" t="e">
        <f t="shared" si="10"/>
        <v>#REF!</v>
      </c>
    </row>
    <row r="207" spans="1:4" x14ac:dyDescent="0.35">
      <c r="A207" t="e">
        <f t="shared" si="11"/>
        <v>#REF!</v>
      </c>
      <c r="B207" t="e">
        <f>_xlfn.CHISQ.DIST(A207,#REF!,FALSE)</f>
        <v>#REF!</v>
      </c>
      <c r="C207" s="11" t="e">
        <f t="shared" si="9"/>
        <v>#REF!</v>
      </c>
      <c r="D207" s="11" t="e">
        <f t="shared" si="10"/>
        <v>#REF!</v>
      </c>
    </row>
    <row r="208" spans="1:4" x14ac:dyDescent="0.35">
      <c r="A208" t="e">
        <f t="shared" si="11"/>
        <v>#REF!</v>
      </c>
      <c r="B208" t="e">
        <f>_xlfn.CHISQ.DIST(A208,#REF!,FALSE)</f>
        <v>#REF!</v>
      </c>
      <c r="C208" s="11" t="e">
        <f>IF($A208&lt;$D$3,IF($A209&gt;$D$3,MAX($B$9:$B$1009),""),"")</f>
        <v>#REF!</v>
      </c>
      <c r="D208" s="11" t="e">
        <f t="shared" si="10"/>
        <v>#REF!</v>
      </c>
    </row>
    <row r="209" spans="1:4" x14ac:dyDescent="0.35">
      <c r="A209" t="e">
        <f t="shared" si="11"/>
        <v>#REF!</v>
      </c>
      <c r="B209" t="e">
        <f>_xlfn.CHISQ.DIST(A209,#REF!,FALSE)</f>
        <v>#REF!</v>
      </c>
      <c r="C209" s="11" t="e">
        <f t="shared" si="9"/>
        <v>#REF!</v>
      </c>
      <c r="D209" s="11" t="e">
        <f t="shared" si="10"/>
        <v>#REF!</v>
      </c>
    </row>
    <row r="210" spans="1:4" x14ac:dyDescent="0.35">
      <c r="A210" t="e">
        <f t="shared" si="11"/>
        <v>#REF!</v>
      </c>
      <c r="B210" t="e">
        <f>_xlfn.CHISQ.DIST(A210,#REF!,FALSE)</f>
        <v>#REF!</v>
      </c>
      <c r="C210" s="11" t="e">
        <f t="shared" si="9"/>
        <v>#REF!</v>
      </c>
      <c r="D210" s="11" t="e">
        <f t="shared" si="10"/>
        <v>#REF!</v>
      </c>
    </row>
    <row r="211" spans="1:4" x14ac:dyDescent="0.35">
      <c r="A211" t="e">
        <f t="shared" si="11"/>
        <v>#REF!</v>
      </c>
      <c r="B211" t="e">
        <f>_xlfn.CHISQ.DIST(A211,#REF!,FALSE)</f>
        <v>#REF!</v>
      </c>
      <c r="C211" s="11" t="e">
        <f t="shared" si="9"/>
        <v>#REF!</v>
      </c>
      <c r="D211" s="11" t="e">
        <f t="shared" si="10"/>
        <v>#REF!</v>
      </c>
    </row>
    <row r="212" spans="1:4" x14ac:dyDescent="0.35">
      <c r="A212" t="e">
        <f t="shared" si="11"/>
        <v>#REF!</v>
      </c>
      <c r="B212" t="e">
        <f>_xlfn.CHISQ.DIST(A212,#REF!,FALSE)</f>
        <v>#REF!</v>
      </c>
      <c r="C212" s="11" t="e">
        <f t="shared" si="9"/>
        <v>#REF!</v>
      </c>
      <c r="D212" s="11" t="e">
        <f t="shared" si="10"/>
        <v>#REF!</v>
      </c>
    </row>
    <row r="213" spans="1:4" x14ac:dyDescent="0.35">
      <c r="A213" t="e">
        <f t="shared" si="11"/>
        <v>#REF!</v>
      </c>
      <c r="B213" t="e">
        <f>_xlfn.CHISQ.DIST(A213,#REF!,FALSE)</f>
        <v>#REF!</v>
      </c>
      <c r="C213" s="11" t="e">
        <f t="shared" si="9"/>
        <v>#REF!</v>
      </c>
      <c r="D213" s="11" t="e">
        <f t="shared" si="10"/>
        <v>#REF!</v>
      </c>
    </row>
    <row r="214" spans="1:4" x14ac:dyDescent="0.35">
      <c r="A214" t="e">
        <f t="shared" si="11"/>
        <v>#REF!</v>
      </c>
      <c r="B214" t="e">
        <f>_xlfn.CHISQ.DIST(A214,#REF!,FALSE)</f>
        <v>#REF!</v>
      </c>
      <c r="C214" s="11" t="e">
        <f t="shared" si="9"/>
        <v>#REF!</v>
      </c>
      <c r="D214" s="11" t="e">
        <f t="shared" si="10"/>
        <v>#REF!</v>
      </c>
    </row>
    <row r="215" spans="1:4" x14ac:dyDescent="0.35">
      <c r="A215" t="e">
        <f t="shared" si="11"/>
        <v>#REF!</v>
      </c>
      <c r="B215" t="e">
        <f>_xlfn.CHISQ.DIST(A215,#REF!,FALSE)</f>
        <v>#REF!</v>
      </c>
      <c r="C215" s="11" t="e">
        <f t="shared" si="9"/>
        <v>#REF!</v>
      </c>
      <c r="D215" s="11" t="e">
        <f t="shared" si="10"/>
        <v>#REF!</v>
      </c>
    </row>
    <row r="216" spans="1:4" x14ac:dyDescent="0.35">
      <c r="A216" t="e">
        <f t="shared" si="11"/>
        <v>#REF!</v>
      </c>
      <c r="B216" t="e">
        <f>_xlfn.CHISQ.DIST(A216,#REF!,FALSE)</f>
        <v>#REF!</v>
      </c>
      <c r="C216" s="11" t="e">
        <f t="shared" si="9"/>
        <v>#REF!</v>
      </c>
      <c r="D216" s="11" t="e">
        <f t="shared" si="10"/>
        <v>#REF!</v>
      </c>
    </row>
    <row r="217" spans="1:4" x14ac:dyDescent="0.35">
      <c r="A217" t="e">
        <f t="shared" si="11"/>
        <v>#REF!</v>
      </c>
      <c r="B217" t="e">
        <f>_xlfn.CHISQ.DIST(A217,#REF!,FALSE)</f>
        <v>#REF!</v>
      </c>
      <c r="C217" s="11" t="e">
        <f t="shared" si="9"/>
        <v>#REF!</v>
      </c>
      <c r="D217" s="11" t="e">
        <f t="shared" si="10"/>
        <v>#REF!</v>
      </c>
    </row>
    <row r="218" spans="1:4" x14ac:dyDescent="0.35">
      <c r="A218" t="e">
        <f t="shared" si="11"/>
        <v>#REF!</v>
      </c>
      <c r="B218" t="e">
        <f>_xlfn.CHISQ.DIST(A218,#REF!,FALSE)</f>
        <v>#REF!</v>
      </c>
      <c r="C218" s="11" t="e">
        <f t="shared" si="9"/>
        <v>#REF!</v>
      </c>
      <c r="D218" s="11" t="e">
        <f t="shared" si="10"/>
        <v>#REF!</v>
      </c>
    </row>
    <row r="219" spans="1:4" x14ac:dyDescent="0.35">
      <c r="A219" t="e">
        <f t="shared" si="11"/>
        <v>#REF!</v>
      </c>
      <c r="B219" t="e">
        <f>_xlfn.CHISQ.DIST(A219,#REF!,FALSE)</f>
        <v>#REF!</v>
      </c>
      <c r="C219" s="11" t="e">
        <f t="shared" si="9"/>
        <v>#REF!</v>
      </c>
      <c r="D219" s="11" t="e">
        <f t="shared" si="10"/>
        <v>#REF!</v>
      </c>
    </row>
    <row r="220" spans="1:4" x14ac:dyDescent="0.35">
      <c r="A220" t="e">
        <f t="shared" si="11"/>
        <v>#REF!</v>
      </c>
      <c r="B220" t="e">
        <f>_xlfn.CHISQ.DIST(A220,#REF!,FALSE)</f>
        <v>#REF!</v>
      </c>
      <c r="C220" s="11" t="e">
        <f t="shared" si="9"/>
        <v>#REF!</v>
      </c>
      <c r="D220" s="11" t="e">
        <f t="shared" si="10"/>
        <v>#REF!</v>
      </c>
    </row>
    <row r="221" spans="1:4" x14ac:dyDescent="0.35">
      <c r="A221" t="e">
        <f t="shared" si="11"/>
        <v>#REF!</v>
      </c>
      <c r="B221" t="e">
        <f>_xlfn.CHISQ.DIST(A221,#REF!,FALSE)</f>
        <v>#REF!</v>
      </c>
      <c r="C221" s="11" t="e">
        <f t="shared" si="9"/>
        <v>#REF!</v>
      </c>
      <c r="D221" s="11" t="e">
        <f t="shared" si="10"/>
        <v>#REF!</v>
      </c>
    </row>
    <row r="222" spans="1:4" x14ac:dyDescent="0.35">
      <c r="A222" t="e">
        <f t="shared" si="11"/>
        <v>#REF!</v>
      </c>
      <c r="B222" t="e">
        <f>_xlfn.CHISQ.DIST(A222,#REF!,FALSE)</f>
        <v>#REF!</v>
      </c>
      <c r="C222" s="11" t="e">
        <f t="shared" si="9"/>
        <v>#REF!</v>
      </c>
      <c r="D222" s="11" t="e">
        <f t="shared" si="10"/>
        <v>#REF!</v>
      </c>
    </row>
    <row r="223" spans="1:4" x14ac:dyDescent="0.35">
      <c r="A223" t="e">
        <f t="shared" si="11"/>
        <v>#REF!</v>
      </c>
      <c r="B223" t="e">
        <f>_xlfn.CHISQ.DIST(A223,#REF!,FALSE)</f>
        <v>#REF!</v>
      </c>
      <c r="C223" s="11" t="e">
        <f t="shared" si="9"/>
        <v>#REF!</v>
      </c>
      <c r="D223" s="11" t="e">
        <f t="shared" si="10"/>
        <v>#REF!</v>
      </c>
    </row>
    <row r="224" spans="1:4" x14ac:dyDescent="0.35">
      <c r="A224" t="e">
        <f t="shared" si="11"/>
        <v>#REF!</v>
      </c>
      <c r="B224" t="e">
        <f>_xlfn.CHISQ.DIST(A224,#REF!,FALSE)</f>
        <v>#REF!</v>
      </c>
      <c r="C224" s="11" t="e">
        <f t="shared" si="9"/>
        <v>#REF!</v>
      </c>
      <c r="D224" s="11" t="e">
        <f t="shared" si="10"/>
        <v>#REF!</v>
      </c>
    </row>
    <row r="225" spans="1:4" x14ac:dyDescent="0.35">
      <c r="A225" t="e">
        <f t="shared" si="11"/>
        <v>#REF!</v>
      </c>
      <c r="B225" t="e">
        <f>_xlfn.CHISQ.DIST(A225,#REF!,FALSE)</f>
        <v>#REF!</v>
      </c>
      <c r="C225" s="11" t="e">
        <f t="shared" si="9"/>
        <v>#REF!</v>
      </c>
      <c r="D225" s="11" t="e">
        <f t="shared" si="10"/>
        <v>#REF!</v>
      </c>
    </row>
    <row r="226" spans="1:4" x14ac:dyDescent="0.35">
      <c r="A226" t="e">
        <f t="shared" si="11"/>
        <v>#REF!</v>
      </c>
      <c r="B226" t="e">
        <f>_xlfn.CHISQ.DIST(A226,#REF!,FALSE)</f>
        <v>#REF!</v>
      </c>
      <c r="C226" s="11" t="e">
        <f t="shared" si="9"/>
        <v>#REF!</v>
      </c>
      <c r="D226" s="11" t="e">
        <f t="shared" si="10"/>
        <v>#REF!</v>
      </c>
    </row>
    <row r="227" spans="1:4" x14ac:dyDescent="0.35">
      <c r="A227" t="e">
        <f t="shared" si="11"/>
        <v>#REF!</v>
      </c>
      <c r="B227" t="e">
        <f>_xlfn.CHISQ.DIST(A227,#REF!,FALSE)</f>
        <v>#REF!</v>
      </c>
      <c r="C227" s="11" t="e">
        <f t="shared" si="9"/>
        <v>#REF!</v>
      </c>
      <c r="D227" s="11" t="e">
        <f t="shared" si="10"/>
        <v>#REF!</v>
      </c>
    </row>
    <row r="228" spans="1:4" x14ac:dyDescent="0.35">
      <c r="A228" t="e">
        <f t="shared" si="11"/>
        <v>#REF!</v>
      </c>
      <c r="B228" t="e">
        <f>_xlfn.CHISQ.DIST(A228,#REF!,FALSE)</f>
        <v>#REF!</v>
      </c>
      <c r="C228" s="11" t="e">
        <f t="shared" si="9"/>
        <v>#REF!</v>
      </c>
      <c r="D228" s="11" t="e">
        <f t="shared" si="10"/>
        <v>#REF!</v>
      </c>
    </row>
    <row r="229" spans="1:4" x14ac:dyDescent="0.35">
      <c r="A229" t="e">
        <f t="shared" si="11"/>
        <v>#REF!</v>
      </c>
      <c r="B229" t="e">
        <f>_xlfn.CHISQ.DIST(A229,#REF!,FALSE)</f>
        <v>#REF!</v>
      </c>
      <c r="C229" s="11" t="e">
        <f t="shared" si="9"/>
        <v>#REF!</v>
      </c>
      <c r="D229" s="11" t="e">
        <f t="shared" si="10"/>
        <v>#REF!</v>
      </c>
    </row>
    <row r="230" spans="1:4" x14ac:dyDescent="0.35">
      <c r="A230" t="e">
        <f t="shared" si="11"/>
        <v>#REF!</v>
      </c>
      <c r="B230" t="e">
        <f>_xlfn.CHISQ.DIST(A230,#REF!,FALSE)</f>
        <v>#REF!</v>
      </c>
      <c r="C230" s="11" t="e">
        <f t="shared" si="9"/>
        <v>#REF!</v>
      </c>
      <c r="D230" s="11" t="e">
        <f t="shared" si="10"/>
        <v>#REF!</v>
      </c>
    </row>
    <row r="231" spans="1:4" x14ac:dyDescent="0.35">
      <c r="A231" t="e">
        <f t="shared" si="11"/>
        <v>#REF!</v>
      </c>
      <c r="B231" t="e">
        <f>_xlfn.CHISQ.DIST(A231,#REF!,FALSE)</f>
        <v>#REF!</v>
      </c>
      <c r="C231" s="11" t="e">
        <f t="shared" si="9"/>
        <v>#REF!</v>
      </c>
      <c r="D231" s="11" t="e">
        <f t="shared" si="10"/>
        <v>#REF!</v>
      </c>
    </row>
    <row r="232" spans="1:4" x14ac:dyDescent="0.35">
      <c r="A232" t="e">
        <f t="shared" si="11"/>
        <v>#REF!</v>
      </c>
      <c r="B232" t="e">
        <f>_xlfn.CHISQ.DIST(A232,#REF!,FALSE)</f>
        <v>#REF!</v>
      </c>
      <c r="C232" s="11" t="e">
        <f t="shared" si="9"/>
        <v>#REF!</v>
      </c>
      <c r="D232" s="11" t="e">
        <f t="shared" si="10"/>
        <v>#REF!</v>
      </c>
    </row>
    <row r="233" spans="1:4" x14ac:dyDescent="0.35">
      <c r="A233" t="e">
        <f t="shared" si="11"/>
        <v>#REF!</v>
      </c>
      <c r="B233" t="e">
        <f>_xlfn.CHISQ.DIST(A233,#REF!,FALSE)</f>
        <v>#REF!</v>
      </c>
      <c r="C233" s="11" t="e">
        <f t="shared" si="9"/>
        <v>#REF!</v>
      </c>
      <c r="D233" s="11" t="e">
        <f t="shared" si="10"/>
        <v>#REF!</v>
      </c>
    </row>
    <row r="234" spans="1:4" x14ac:dyDescent="0.35">
      <c r="A234" t="e">
        <f t="shared" si="11"/>
        <v>#REF!</v>
      </c>
      <c r="B234" t="e">
        <f>_xlfn.CHISQ.DIST(A234,#REF!,FALSE)</f>
        <v>#REF!</v>
      </c>
      <c r="C234" s="11" t="e">
        <f t="shared" si="9"/>
        <v>#REF!</v>
      </c>
      <c r="D234" s="11" t="e">
        <f t="shared" si="10"/>
        <v>#REF!</v>
      </c>
    </row>
    <row r="235" spans="1:4" x14ac:dyDescent="0.35">
      <c r="A235" t="e">
        <f t="shared" si="11"/>
        <v>#REF!</v>
      </c>
      <c r="B235" t="e">
        <f>_xlfn.CHISQ.DIST(A235,#REF!,FALSE)</f>
        <v>#REF!</v>
      </c>
      <c r="C235" s="11" t="e">
        <f t="shared" si="9"/>
        <v>#REF!</v>
      </c>
      <c r="D235" s="11" t="e">
        <f t="shared" si="10"/>
        <v>#REF!</v>
      </c>
    </row>
    <row r="236" spans="1:4" x14ac:dyDescent="0.35">
      <c r="A236" t="e">
        <f t="shared" si="11"/>
        <v>#REF!</v>
      </c>
      <c r="B236" t="e">
        <f>_xlfn.CHISQ.DIST(A236,#REF!,FALSE)</f>
        <v>#REF!</v>
      </c>
      <c r="C236" s="11" t="e">
        <f t="shared" si="9"/>
        <v>#REF!</v>
      </c>
      <c r="D236" s="11" t="e">
        <f t="shared" si="10"/>
        <v>#REF!</v>
      </c>
    </row>
    <row r="237" spans="1:4" x14ac:dyDescent="0.35">
      <c r="A237" t="e">
        <f t="shared" si="11"/>
        <v>#REF!</v>
      </c>
      <c r="B237" t="e">
        <f>_xlfn.CHISQ.DIST(A237,#REF!,FALSE)</f>
        <v>#REF!</v>
      </c>
      <c r="C237" s="11" t="e">
        <f t="shared" si="9"/>
        <v>#REF!</v>
      </c>
      <c r="D237" s="11" t="e">
        <f t="shared" si="10"/>
        <v>#REF!</v>
      </c>
    </row>
    <row r="238" spans="1:4" x14ac:dyDescent="0.35">
      <c r="A238" t="e">
        <f t="shared" si="11"/>
        <v>#REF!</v>
      </c>
      <c r="B238" t="e">
        <f>_xlfn.CHISQ.DIST(A238,#REF!,FALSE)</f>
        <v>#REF!</v>
      </c>
      <c r="C238" s="11" t="e">
        <f t="shared" si="9"/>
        <v>#REF!</v>
      </c>
      <c r="D238" s="11" t="e">
        <f t="shared" si="10"/>
        <v>#REF!</v>
      </c>
    </row>
    <row r="239" spans="1:4" x14ac:dyDescent="0.35">
      <c r="A239" t="e">
        <f t="shared" si="11"/>
        <v>#REF!</v>
      </c>
      <c r="B239" t="e">
        <f>_xlfn.CHISQ.DIST(A239,#REF!,FALSE)</f>
        <v>#REF!</v>
      </c>
      <c r="C239" s="11" t="e">
        <f t="shared" si="9"/>
        <v>#REF!</v>
      </c>
      <c r="D239" s="11" t="e">
        <f t="shared" si="10"/>
        <v>#REF!</v>
      </c>
    </row>
    <row r="240" spans="1:4" x14ac:dyDescent="0.35">
      <c r="A240" t="e">
        <f t="shared" si="11"/>
        <v>#REF!</v>
      </c>
      <c r="B240" t="e">
        <f>_xlfn.CHISQ.DIST(A240,#REF!,FALSE)</f>
        <v>#REF!</v>
      </c>
      <c r="C240" s="11" t="e">
        <f t="shared" si="9"/>
        <v>#REF!</v>
      </c>
      <c r="D240" s="11" t="e">
        <f t="shared" si="10"/>
        <v>#REF!</v>
      </c>
    </row>
    <row r="241" spans="1:4" x14ac:dyDescent="0.35">
      <c r="A241" t="e">
        <f t="shared" si="11"/>
        <v>#REF!</v>
      </c>
      <c r="B241" t="e">
        <f>_xlfn.CHISQ.DIST(A241,#REF!,FALSE)</f>
        <v>#REF!</v>
      </c>
      <c r="C241" s="11" t="e">
        <f t="shared" si="9"/>
        <v>#REF!</v>
      </c>
      <c r="D241" s="11" t="e">
        <f t="shared" si="10"/>
        <v>#REF!</v>
      </c>
    </row>
    <row r="242" spans="1:4" x14ac:dyDescent="0.35">
      <c r="A242" t="e">
        <f t="shared" si="11"/>
        <v>#REF!</v>
      </c>
      <c r="B242" t="e">
        <f>_xlfn.CHISQ.DIST(A242,#REF!,FALSE)</f>
        <v>#REF!</v>
      </c>
      <c r="C242" s="11" t="e">
        <f t="shared" si="9"/>
        <v>#REF!</v>
      </c>
      <c r="D242" s="11" t="e">
        <f t="shared" si="10"/>
        <v>#REF!</v>
      </c>
    </row>
    <row r="243" spans="1:4" x14ac:dyDescent="0.35">
      <c r="A243" t="e">
        <f t="shared" si="11"/>
        <v>#REF!</v>
      </c>
      <c r="B243" t="e">
        <f>_xlfn.CHISQ.DIST(A243,#REF!,FALSE)</f>
        <v>#REF!</v>
      </c>
      <c r="C243" s="11" t="e">
        <f t="shared" si="9"/>
        <v>#REF!</v>
      </c>
      <c r="D243" s="11" t="e">
        <f t="shared" si="10"/>
        <v>#REF!</v>
      </c>
    </row>
    <row r="244" spans="1:4" x14ac:dyDescent="0.35">
      <c r="A244" t="e">
        <f t="shared" si="11"/>
        <v>#REF!</v>
      </c>
      <c r="B244" t="e">
        <f>_xlfn.CHISQ.DIST(A244,#REF!,FALSE)</f>
        <v>#REF!</v>
      </c>
      <c r="C244" s="11" t="e">
        <f t="shared" si="9"/>
        <v>#REF!</v>
      </c>
      <c r="D244" s="11" t="e">
        <f t="shared" si="10"/>
        <v>#REF!</v>
      </c>
    </row>
    <row r="245" spans="1:4" x14ac:dyDescent="0.35">
      <c r="A245" t="e">
        <f t="shared" si="11"/>
        <v>#REF!</v>
      </c>
      <c r="B245" t="e">
        <f>_xlfn.CHISQ.DIST(A245,#REF!,FALSE)</f>
        <v>#REF!</v>
      </c>
      <c r="C245" s="11" t="e">
        <f t="shared" si="9"/>
        <v>#REF!</v>
      </c>
      <c r="D245" s="11" t="e">
        <f t="shared" si="10"/>
        <v>#REF!</v>
      </c>
    </row>
    <row r="246" spans="1:4" x14ac:dyDescent="0.35">
      <c r="A246" t="e">
        <f t="shared" si="11"/>
        <v>#REF!</v>
      </c>
      <c r="B246" t="e">
        <f>_xlfn.CHISQ.DIST(A246,#REF!,FALSE)</f>
        <v>#REF!</v>
      </c>
      <c r="C246" s="11" t="e">
        <f t="shared" si="9"/>
        <v>#REF!</v>
      </c>
      <c r="D246" s="11" t="e">
        <f t="shared" si="10"/>
        <v>#REF!</v>
      </c>
    </row>
    <row r="247" spans="1:4" x14ac:dyDescent="0.35">
      <c r="A247" t="e">
        <f t="shared" si="11"/>
        <v>#REF!</v>
      </c>
      <c r="B247" t="e">
        <f>_xlfn.CHISQ.DIST(A247,#REF!,FALSE)</f>
        <v>#REF!</v>
      </c>
      <c r="C247" s="11" t="e">
        <f t="shared" si="9"/>
        <v>#REF!</v>
      </c>
      <c r="D247" s="11" t="e">
        <f t="shared" si="10"/>
        <v>#REF!</v>
      </c>
    </row>
    <row r="248" spans="1:4" x14ac:dyDescent="0.35">
      <c r="A248" t="e">
        <f t="shared" si="11"/>
        <v>#REF!</v>
      </c>
      <c r="B248" t="e">
        <f>_xlfn.CHISQ.DIST(A248,#REF!,FALSE)</f>
        <v>#REF!</v>
      </c>
      <c r="C248" s="11" t="e">
        <f t="shared" si="9"/>
        <v>#REF!</v>
      </c>
      <c r="D248" s="11" t="e">
        <f t="shared" si="10"/>
        <v>#REF!</v>
      </c>
    </row>
    <row r="249" spans="1:4" x14ac:dyDescent="0.35">
      <c r="A249" t="e">
        <f t="shared" si="11"/>
        <v>#REF!</v>
      </c>
      <c r="B249" t="e">
        <f>_xlfn.CHISQ.DIST(A249,#REF!,FALSE)</f>
        <v>#REF!</v>
      </c>
      <c r="C249" s="11" t="e">
        <f t="shared" si="9"/>
        <v>#REF!</v>
      </c>
      <c r="D249" s="11" t="e">
        <f t="shared" si="10"/>
        <v>#REF!</v>
      </c>
    </row>
    <row r="250" spans="1:4" x14ac:dyDescent="0.35">
      <c r="A250" t="e">
        <f t="shared" si="11"/>
        <v>#REF!</v>
      </c>
      <c r="B250" t="e">
        <f>_xlfn.CHISQ.DIST(A250,#REF!,FALSE)</f>
        <v>#REF!</v>
      </c>
      <c r="C250" s="11" t="e">
        <f t="shared" si="9"/>
        <v>#REF!</v>
      </c>
      <c r="D250" s="11" t="e">
        <f t="shared" si="10"/>
        <v>#REF!</v>
      </c>
    </row>
    <row r="251" spans="1:4" x14ac:dyDescent="0.35">
      <c r="A251" t="e">
        <f t="shared" si="11"/>
        <v>#REF!</v>
      </c>
      <c r="B251" t="e">
        <f>_xlfn.CHISQ.DIST(A251,#REF!,FALSE)</f>
        <v>#REF!</v>
      </c>
      <c r="C251" s="11" t="e">
        <f t="shared" si="9"/>
        <v>#REF!</v>
      </c>
      <c r="D251" s="11" t="e">
        <f t="shared" si="10"/>
        <v>#REF!</v>
      </c>
    </row>
    <row r="252" spans="1:4" x14ac:dyDescent="0.35">
      <c r="A252" t="e">
        <f t="shared" si="11"/>
        <v>#REF!</v>
      </c>
      <c r="B252" t="e">
        <f>_xlfn.CHISQ.DIST(A252,#REF!,FALSE)</f>
        <v>#REF!</v>
      </c>
      <c r="C252" s="11" t="e">
        <f t="shared" si="9"/>
        <v>#REF!</v>
      </c>
      <c r="D252" s="11" t="e">
        <f t="shared" si="10"/>
        <v>#REF!</v>
      </c>
    </row>
    <row r="253" spans="1:4" x14ac:dyDescent="0.35">
      <c r="A253" t="e">
        <f t="shared" si="11"/>
        <v>#REF!</v>
      </c>
      <c r="B253" t="e">
        <f>_xlfn.CHISQ.DIST(A253,#REF!,FALSE)</f>
        <v>#REF!</v>
      </c>
      <c r="C253" s="11" t="e">
        <f t="shared" si="9"/>
        <v>#REF!</v>
      </c>
      <c r="D253" s="11" t="e">
        <f t="shared" si="10"/>
        <v>#REF!</v>
      </c>
    </row>
    <row r="254" spans="1:4" x14ac:dyDescent="0.35">
      <c r="A254" t="e">
        <f t="shared" si="11"/>
        <v>#REF!</v>
      </c>
      <c r="B254" t="e">
        <f>_xlfn.CHISQ.DIST(A254,#REF!,FALSE)</f>
        <v>#REF!</v>
      </c>
      <c r="C254" s="11" t="e">
        <f t="shared" si="9"/>
        <v>#REF!</v>
      </c>
      <c r="D254" s="11" t="e">
        <f t="shared" si="10"/>
        <v>#REF!</v>
      </c>
    </row>
    <row r="255" spans="1:4" x14ac:dyDescent="0.35">
      <c r="A255" t="e">
        <f t="shared" si="11"/>
        <v>#REF!</v>
      </c>
      <c r="B255" t="e">
        <f>_xlfn.CHISQ.DIST(A255,#REF!,FALSE)</f>
        <v>#REF!</v>
      </c>
      <c r="C255" s="11" t="e">
        <f t="shared" si="9"/>
        <v>#REF!</v>
      </c>
      <c r="D255" s="11" t="e">
        <f t="shared" si="10"/>
        <v>#REF!</v>
      </c>
    </row>
    <row r="256" spans="1:4" x14ac:dyDescent="0.35">
      <c r="A256" t="e">
        <f t="shared" si="11"/>
        <v>#REF!</v>
      </c>
      <c r="B256" t="e">
        <f>_xlfn.CHISQ.DIST(A256,#REF!,FALSE)</f>
        <v>#REF!</v>
      </c>
      <c r="C256" s="11" t="e">
        <f t="shared" si="9"/>
        <v>#REF!</v>
      </c>
      <c r="D256" s="11" t="e">
        <f t="shared" si="10"/>
        <v>#REF!</v>
      </c>
    </row>
    <row r="257" spans="1:4" x14ac:dyDescent="0.35">
      <c r="A257" t="e">
        <f t="shared" si="11"/>
        <v>#REF!</v>
      </c>
      <c r="B257" t="e">
        <f>_xlfn.CHISQ.DIST(A257,#REF!,FALSE)</f>
        <v>#REF!</v>
      </c>
      <c r="C257" s="11" t="e">
        <f t="shared" si="9"/>
        <v>#REF!</v>
      </c>
      <c r="D257" s="11" t="e">
        <f t="shared" si="10"/>
        <v>#REF!</v>
      </c>
    </row>
    <row r="258" spans="1:4" x14ac:dyDescent="0.35">
      <c r="A258" t="e">
        <f t="shared" si="11"/>
        <v>#REF!</v>
      </c>
      <c r="B258" t="e">
        <f>_xlfn.CHISQ.DIST(A258,#REF!,FALSE)</f>
        <v>#REF!</v>
      </c>
      <c r="C258" s="11" t="e">
        <f t="shared" si="9"/>
        <v>#REF!</v>
      </c>
      <c r="D258" s="11" t="e">
        <f t="shared" si="10"/>
        <v>#REF!</v>
      </c>
    </row>
    <row r="259" spans="1:4" x14ac:dyDescent="0.35">
      <c r="A259" t="e">
        <f t="shared" si="11"/>
        <v>#REF!</v>
      </c>
      <c r="B259" t="e">
        <f>_xlfn.CHISQ.DIST(A259,#REF!,FALSE)</f>
        <v>#REF!</v>
      </c>
      <c r="C259" s="11" t="e">
        <f t="shared" si="9"/>
        <v>#REF!</v>
      </c>
      <c r="D259" s="11" t="e">
        <f t="shared" si="10"/>
        <v>#REF!</v>
      </c>
    </row>
    <row r="260" spans="1:4" x14ac:dyDescent="0.35">
      <c r="A260" t="e">
        <f t="shared" si="11"/>
        <v>#REF!</v>
      </c>
      <c r="B260" t="e">
        <f>_xlfn.CHISQ.DIST(A260,#REF!,FALSE)</f>
        <v>#REF!</v>
      </c>
      <c r="C260" s="11" t="e">
        <f t="shared" si="9"/>
        <v>#REF!</v>
      </c>
      <c r="D260" s="11" t="e">
        <f t="shared" si="10"/>
        <v>#REF!</v>
      </c>
    </row>
    <row r="261" spans="1:4" x14ac:dyDescent="0.35">
      <c r="A261" t="e">
        <f t="shared" si="11"/>
        <v>#REF!</v>
      </c>
      <c r="B261" t="e">
        <f>_xlfn.CHISQ.DIST(A261,#REF!,FALSE)</f>
        <v>#REF!</v>
      </c>
      <c r="C261" s="11" t="e">
        <f t="shared" si="9"/>
        <v>#REF!</v>
      </c>
      <c r="D261" s="11" t="e">
        <f t="shared" si="10"/>
        <v>#REF!</v>
      </c>
    </row>
    <row r="262" spans="1:4" x14ac:dyDescent="0.35">
      <c r="A262" t="e">
        <f t="shared" si="11"/>
        <v>#REF!</v>
      </c>
      <c r="B262" t="e">
        <f>_xlfn.CHISQ.DIST(A262,#REF!,FALSE)</f>
        <v>#REF!</v>
      </c>
      <c r="C262" s="11" t="e">
        <f t="shared" si="9"/>
        <v>#REF!</v>
      </c>
      <c r="D262" s="11" t="e">
        <f t="shared" si="10"/>
        <v>#REF!</v>
      </c>
    </row>
    <row r="263" spans="1:4" x14ac:dyDescent="0.35">
      <c r="A263" t="e">
        <f t="shared" si="11"/>
        <v>#REF!</v>
      </c>
      <c r="B263" t="e">
        <f>_xlfn.CHISQ.DIST(A263,#REF!,FALSE)</f>
        <v>#REF!</v>
      </c>
      <c r="C263" s="11" t="e">
        <f t="shared" si="9"/>
        <v>#REF!</v>
      </c>
      <c r="D263" s="11" t="e">
        <f t="shared" si="10"/>
        <v>#REF!</v>
      </c>
    </row>
    <row r="264" spans="1:4" x14ac:dyDescent="0.35">
      <c r="A264" t="e">
        <f t="shared" si="11"/>
        <v>#REF!</v>
      </c>
      <c r="B264" t="e">
        <f>_xlfn.CHISQ.DIST(A264,#REF!,FALSE)</f>
        <v>#REF!</v>
      </c>
      <c r="C264" s="11" t="e">
        <f t="shared" si="9"/>
        <v>#REF!</v>
      </c>
      <c r="D264" s="11" t="e">
        <f t="shared" si="10"/>
        <v>#REF!</v>
      </c>
    </row>
    <row r="265" spans="1:4" x14ac:dyDescent="0.35">
      <c r="A265" t="e">
        <f t="shared" si="11"/>
        <v>#REF!</v>
      </c>
      <c r="B265" t="e">
        <f>_xlfn.CHISQ.DIST(A265,#REF!,FALSE)</f>
        <v>#REF!</v>
      </c>
      <c r="C265" s="11" t="e">
        <f t="shared" ref="C265:C328" si="12">IF($A265&lt;$D$3,IF($A266&gt;$D$3,MAX($B$9:$B$1009),""),"")</f>
        <v>#REF!</v>
      </c>
      <c r="D265" s="11" t="e">
        <f t="shared" ref="D265:D328" si="13">IF($A265&lt;$D$4,IF($A266&gt;$D$4,MAX($B$9:$B$1009),""),"")</f>
        <v>#REF!</v>
      </c>
    </row>
    <row r="266" spans="1:4" x14ac:dyDescent="0.35">
      <c r="A266" t="e">
        <f t="shared" ref="A266:A329" si="14">+A265+$B$4</f>
        <v>#REF!</v>
      </c>
      <c r="B266" t="e">
        <f>_xlfn.CHISQ.DIST(A266,#REF!,FALSE)</f>
        <v>#REF!</v>
      </c>
      <c r="C266" s="11" t="e">
        <f t="shared" si="12"/>
        <v>#REF!</v>
      </c>
      <c r="D266" s="11" t="e">
        <f t="shared" si="13"/>
        <v>#REF!</v>
      </c>
    </row>
    <row r="267" spans="1:4" x14ac:dyDescent="0.35">
      <c r="A267" t="e">
        <f t="shared" si="14"/>
        <v>#REF!</v>
      </c>
      <c r="B267" t="e">
        <f>_xlfn.CHISQ.DIST(A267,#REF!,FALSE)</f>
        <v>#REF!</v>
      </c>
      <c r="C267" s="11" t="e">
        <f t="shared" si="12"/>
        <v>#REF!</v>
      </c>
      <c r="D267" s="11" t="e">
        <f t="shared" si="13"/>
        <v>#REF!</v>
      </c>
    </row>
    <row r="268" spans="1:4" x14ac:dyDescent="0.35">
      <c r="A268" t="e">
        <f t="shared" si="14"/>
        <v>#REF!</v>
      </c>
      <c r="B268" t="e">
        <f>_xlfn.CHISQ.DIST(A268,#REF!,FALSE)</f>
        <v>#REF!</v>
      </c>
      <c r="C268" s="11" t="e">
        <f t="shared" si="12"/>
        <v>#REF!</v>
      </c>
      <c r="D268" s="11" t="e">
        <f t="shared" si="13"/>
        <v>#REF!</v>
      </c>
    </row>
    <row r="269" spans="1:4" x14ac:dyDescent="0.35">
      <c r="A269" t="e">
        <f t="shared" si="14"/>
        <v>#REF!</v>
      </c>
      <c r="B269" t="e">
        <f>_xlfn.CHISQ.DIST(A269,#REF!,FALSE)</f>
        <v>#REF!</v>
      </c>
      <c r="C269" s="11" t="e">
        <f t="shared" si="12"/>
        <v>#REF!</v>
      </c>
      <c r="D269" s="11" t="e">
        <f t="shared" si="13"/>
        <v>#REF!</v>
      </c>
    </row>
    <row r="270" spans="1:4" x14ac:dyDescent="0.35">
      <c r="A270" t="e">
        <f t="shared" si="14"/>
        <v>#REF!</v>
      </c>
      <c r="B270" t="e">
        <f>_xlfn.CHISQ.DIST(A270,#REF!,FALSE)</f>
        <v>#REF!</v>
      </c>
      <c r="C270" s="11" t="e">
        <f t="shared" si="12"/>
        <v>#REF!</v>
      </c>
      <c r="D270" s="11" t="e">
        <f t="shared" si="13"/>
        <v>#REF!</v>
      </c>
    </row>
    <row r="271" spans="1:4" x14ac:dyDescent="0.35">
      <c r="A271" t="e">
        <f t="shared" si="14"/>
        <v>#REF!</v>
      </c>
      <c r="B271" t="e">
        <f>_xlfn.CHISQ.DIST(A271,#REF!,FALSE)</f>
        <v>#REF!</v>
      </c>
      <c r="C271" s="11" t="e">
        <f t="shared" si="12"/>
        <v>#REF!</v>
      </c>
      <c r="D271" s="11" t="e">
        <f t="shared" si="13"/>
        <v>#REF!</v>
      </c>
    </row>
    <row r="272" spans="1:4" x14ac:dyDescent="0.35">
      <c r="A272" t="e">
        <f t="shared" si="14"/>
        <v>#REF!</v>
      </c>
      <c r="B272" t="e">
        <f>_xlfn.CHISQ.DIST(A272,#REF!,FALSE)</f>
        <v>#REF!</v>
      </c>
      <c r="C272" s="11" t="e">
        <f t="shared" si="12"/>
        <v>#REF!</v>
      </c>
      <c r="D272" s="11" t="e">
        <f t="shared" si="13"/>
        <v>#REF!</v>
      </c>
    </row>
    <row r="273" spans="1:4" x14ac:dyDescent="0.35">
      <c r="A273" t="e">
        <f t="shared" si="14"/>
        <v>#REF!</v>
      </c>
      <c r="B273" t="e">
        <f>_xlfn.CHISQ.DIST(A273,#REF!,FALSE)</f>
        <v>#REF!</v>
      </c>
      <c r="C273" s="11" t="e">
        <f t="shared" si="12"/>
        <v>#REF!</v>
      </c>
      <c r="D273" s="11" t="e">
        <f t="shared" si="13"/>
        <v>#REF!</v>
      </c>
    </row>
    <row r="274" spans="1:4" x14ac:dyDescent="0.35">
      <c r="A274" t="e">
        <f t="shared" si="14"/>
        <v>#REF!</v>
      </c>
      <c r="B274" t="e">
        <f>_xlfn.CHISQ.DIST(A274,#REF!,FALSE)</f>
        <v>#REF!</v>
      </c>
      <c r="C274" s="11" t="e">
        <f t="shared" si="12"/>
        <v>#REF!</v>
      </c>
      <c r="D274" s="11" t="e">
        <f t="shared" si="13"/>
        <v>#REF!</v>
      </c>
    </row>
    <row r="275" spans="1:4" x14ac:dyDescent="0.35">
      <c r="A275" t="e">
        <f t="shared" si="14"/>
        <v>#REF!</v>
      </c>
      <c r="B275" t="e">
        <f>_xlfn.CHISQ.DIST(A275,#REF!,FALSE)</f>
        <v>#REF!</v>
      </c>
      <c r="C275" s="11" t="e">
        <f t="shared" si="12"/>
        <v>#REF!</v>
      </c>
      <c r="D275" s="11" t="e">
        <f t="shared" si="13"/>
        <v>#REF!</v>
      </c>
    </row>
    <row r="276" spans="1:4" x14ac:dyDescent="0.35">
      <c r="A276" t="e">
        <f t="shared" si="14"/>
        <v>#REF!</v>
      </c>
      <c r="B276" t="e">
        <f>_xlfn.CHISQ.DIST(A276,#REF!,FALSE)</f>
        <v>#REF!</v>
      </c>
      <c r="C276" s="11" t="e">
        <f t="shared" si="12"/>
        <v>#REF!</v>
      </c>
      <c r="D276" s="11" t="e">
        <f t="shared" si="13"/>
        <v>#REF!</v>
      </c>
    </row>
    <row r="277" spans="1:4" x14ac:dyDescent="0.35">
      <c r="A277" t="e">
        <f t="shared" si="14"/>
        <v>#REF!</v>
      </c>
      <c r="B277" t="e">
        <f>_xlfn.CHISQ.DIST(A277,#REF!,FALSE)</f>
        <v>#REF!</v>
      </c>
      <c r="C277" s="11" t="e">
        <f t="shared" si="12"/>
        <v>#REF!</v>
      </c>
      <c r="D277" s="11" t="e">
        <f t="shared" si="13"/>
        <v>#REF!</v>
      </c>
    </row>
    <row r="278" spans="1:4" x14ac:dyDescent="0.35">
      <c r="A278" t="e">
        <f t="shared" si="14"/>
        <v>#REF!</v>
      </c>
      <c r="B278" t="e">
        <f>_xlfn.CHISQ.DIST(A278,#REF!,FALSE)</f>
        <v>#REF!</v>
      </c>
      <c r="C278" s="11" t="e">
        <f t="shared" si="12"/>
        <v>#REF!</v>
      </c>
      <c r="D278" s="11" t="e">
        <f t="shared" si="13"/>
        <v>#REF!</v>
      </c>
    </row>
    <row r="279" spans="1:4" x14ac:dyDescent="0.35">
      <c r="A279" t="e">
        <f t="shared" si="14"/>
        <v>#REF!</v>
      </c>
      <c r="B279" t="e">
        <f>_xlfn.CHISQ.DIST(A279,#REF!,FALSE)</f>
        <v>#REF!</v>
      </c>
      <c r="C279" s="11" t="e">
        <f t="shared" si="12"/>
        <v>#REF!</v>
      </c>
      <c r="D279" s="11" t="e">
        <f t="shared" si="13"/>
        <v>#REF!</v>
      </c>
    </row>
    <row r="280" spans="1:4" x14ac:dyDescent="0.35">
      <c r="A280" t="e">
        <f t="shared" si="14"/>
        <v>#REF!</v>
      </c>
      <c r="B280" t="e">
        <f>_xlfn.CHISQ.DIST(A280,#REF!,FALSE)</f>
        <v>#REF!</v>
      </c>
      <c r="C280" s="11" t="e">
        <f t="shared" si="12"/>
        <v>#REF!</v>
      </c>
      <c r="D280" s="11" t="e">
        <f t="shared" si="13"/>
        <v>#REF!</v>
      </c>
    </row>
    <row r="281" spans="1:4" x14ac:dyDescent="0.35">
      <c r="A281" t="e">
        <f t="shared" si="14"/>
        <v>#REF!</v>
      </c>
      <c r="B281" t="e">
        <f>_xlfn.CHISQ.DIST(A281,#REF!,FALSE)</f>
        <v>#REF!</v>
      </c>
      <c r="C281" s="11" t="e">
        <f t="shared" si="12"/>
        <v>#REF!</v>
      </c>
      <c r="D281" s="11" t="e">
        <f t="shared" si="13"/>
        <v>#REF!</v>
      </c>
    </row>
    <row r="282" spans="1:4" x14ac:dyDescent="0.35">
      <c r="A282" t="e">
        <f t="shared" si="14"/>
        <v>#REF!</v>
      </c>
      <c r="B282" t="e">
        <f>_xlfn.CHISQ.DIST(A282,#REF!,FALSE)</f>
        <v>#REF!</v>
      </c>
      <c r="C282" s="11" t="e">
        <f t="shared" si="12"/>
        <v>#REF!</v>
      </c>
      <c r="D282" s="11" t="e">
        <f t="shared" si="13"/>
        <v>#REF!</v>
      </c>
    </row>
    <row r="283" spans="1:4" x14ac:dyDescent="0.35">
      <c r="A283" t="e">
        <f t="shared" si="14"/>
        <v>#REF!</v>
      </c>
      <c r="B283" t="e">
        <f>_xlfn.CHISQ.DIST(A283,#REF!,FALSE)</f>
        <v>#REF!</v>
      </c>
      <c r="C283" s="11" t="e">
        <f t="shared" si="12"/>
        <v>#REF!</v>
      </c>
      <c r="D283" s="11" t="e">
        <f t="shared" si="13"/>
        <v>#REF!</v>
      </c>
    </row>
    <row r="284" spans="1:4" x14ac:dyDescent="0.35">
      <c r="A284" t="e">
        <f t="shared" si="14"/>
        <v>#REF!</v>
      </c>
      <c r="B284" t="e">
        <f>_xlfn.CHISQ.DIST(A284,#REF!,FALSE)</f>
        <v>#REF!</v>
      </c>
      <c r="C284" s="11" t="e">
        <f t="shared" si="12"/>
        <v>#REF!</v>
      </c>
      <c r="D284" s="11" t="e">
        <f t="shared" si="13"/>
        <v>#REF!</v>
      </c>
    </row>
    <row r="285" spans="1:4" x14ac:dyDescent="0.35">
      <c r="A285" t="e">
        <f t="shared" si="14"/>
        <v>#REF!</v>
      </c>
      <c r="B285" t="e">
        <f>_xlfn.CHISQ.DIST(A285,#REF!,FALSE)</f>
        <v>#REF!</v>
      </c>
      <c r="C285" s="11" t="e">
        <f t="shared" si="12"/>
        <v>#REF!</v>
      </c>
      <c r="D285" s="11" t="e">
        <f t="shared" si="13"/>
        <v>#REF!</v>
      </c>
    </row>
    <row r="286" spans="1:4" x14ac:dyDescent="0.35">
      <c r="A286" t="e">
        <f t="shared" si="14"/>
        <v>#REF!</v>
      </c>
      <c r="B286" t="e">
        <f>_xlfn.CHISQ.DIST(A286,#REF!,FALSE)</f>
        <v>#REF!</v>
      </c>
      <c r="C286" s="11" t="e">
        <f t="shared" si="12"/>
        <v>#REF!</v>
      </c>
      <c r="D286" s="11" t="e">
        <f t="shared" si="13"/>
        <v>#REF!</v>
      </c>
    </row>
    <row r="287" spans="1:4" x14ac:dyDescent="0.35">
      <c r="A287" t="e">
        <f t="shared" si="14"/>
        <v>#REF!</v>
      </c>
      <c r="B287" t="e">
        <f>_xlfn.CHISQ.DIST(A287,#REF!,FALSE)</f>
        <v>#REF!</v>
      </c>
      <c r="C287" s="11" t="e">
        <f t="shared" si="12"/>
        <v>#REF!</v>
      </c>
      <c r="D287" s="11" t="e">
        <f t="shared" si="13"/>
        <v>#REF!</v>
      </c>
    </row>
    <row r="288" spans="1:4" x14ac:dyDescent="0.35">
      <c r="A288" t="e">
        <f t="shared" si="14"/>
        <v>#REF!</v>
      </c>
      <c r="B288" t="e">
        <f>_xlfn.CHISQ.DIST(A288,#REF!,FALSE)</f>
        <v>#REF!</v>
      </c>
      <c r="C288" s="11" t="e">
        <f t="shared" si="12"/>
        <v>#REF!</v>
      </c>
      <c r="D288" s="11" t="e">
        <f t="shared" si="13"/>
        <v>#REF!</v>
      </c>
    </row>
    <row r="289" spans="1:4" x14ac:dyDescent="0.35">
      <c r="A289" t="e">
        <f t="shared" si="14"/>
        <v>#REF!</v>
      </c>
      <c r="B289" t="e">
        <f>_xlfn.CHISQ.DIST(A289,#REF!,FALSE)</f>
        <v>#REF!</v>
      </c>
      <c r="C289" s="11" t="e">
        <f t="shared" si="12"/>
        <v>#REF!</v>
      </c>
      <c r="D289" s="11" t="e">
        <f t="shared" si="13"/>
        <v>#REF!</v>
      </c>
    </row>
    <row r="290" spans="1:4" x14ac:dyDescent="0.35">
      <c r="A290" t="e">
        <f t="shared" si="14"/>
        <v>#REF!</v>
      </c>
      <c r="B290" t="e">
        <f>_xlfn.CHISQ.DIST(A290,#REF!,FALSE)</f>
        <v>#REF!</v>
      </c>
      <c r="C290" s="11" t="e">
        <f t="shared" si="12"/>
        <v>#REF!</v>
      </c>
      <c r="D290" s="11" t="e">
        <f t="shared" si="13"/>
        <v>#REF!</v>
      </c>
    </row>
    <row r="291" spans="1:4" x14ac:dyDescent="0.35">
      <c r="A291" t="e">
        <f t="shared" si="14"/>
        <v>#REF!</v>
      </c>
      <c r="B291" t="e">
        <f>_xlfn.CHISQ.DIST(A291,#REF!,FALSE)</f>
        <v>#REF!</v>
      </c>
      <c r="C291" s="11" t="e">
        <f t="shared" si="12"/>
        <v>#REF!</v>
      </c>
      <c r="D291" s="11" t="e">
        <f t="shared" si="13"/>
        <v>#REF!</v>
      </c>
    </row>
    <row r="292" spans="1:4" x14ac:dyDescent="0.35">
      <c r="A292" t="e">
        <f t="shared" si="14"/>
        <v>#REF!</v>
      </c>
      <c r="B292" t="e">
        <f>_xlfn.CHISQ.DIST(A292,#REF!,FALSE)</f>
        <v>#REF!</v>
      </c>
      <c r="C292" s="11" t="e">
        <f t="shared" si="12"/>
        <v>#REF!</v>
      </c>
      <c r="D292" s="11" t="e">
        <f t="shared" si="13"/>
        <v>#REF!</v>
      </c>
    </row>
    <row r="293" spans="1:4" x14ac:dyDescent="0.35">
      <c r="A293" t="e">
        <f t="shared" si="14"/>
        <v>#REF!</v>
      </c>
      <c r="B293" t="e">
        <f>_xlfn.CHISQ.DIST(A293,#REF!,FALSE)</f>
        <v>#REF!</v>
      </c>
      <c r="C293" s="11" t="e">
        <f t="shared" si="12"/>
        <v>#REF!</v>
      </c>
      <c r="D293" s="11" t="e">
        <f t="shared" si="13"/>
        <v>#REF!</v>
      </c>
    </row>
    <row r="294" spans="1:4" x14ac:dyDescent="0.35">
      <c r="A294" t="e">
        <f t="shared" si="14"/>
        <v>#REF!</v>
      </c>
      <c r="B294" t="e">
        <f>_xlfn.CHISQ.DIST(A294,#REF!,FALSE)</f>
        <v>#REF!</v>
      </c>
      <c r="C294" s="11" t="e">
        <f t="shared" si="12"/>
        <v>#REF!</v>
      </c>
      <c r="D294" s="11" t="e">
        <f t="shared" si="13"/>
        <v>#REF!</v>
      </c>
    </row>
    <row r="295" spans="1:4" x14ac:dyDescent="0.35">
      <c r="A295" t="e">
        <f t="shared" si="14"/>
        <v>#REF!</v>
      </c>
      <c r="B295" t="e">
        <f>_xlfn.CHISQ.DIST(A295,#REF!,FALSE)</f>
        <v>#REF!</v>
      </c>
      <c r="C295" s="11" t="e">
        <f t="shared" si="12"/>
        <v>#REF!</v>
      </c>
      <c r="D295" s="11" t="e">
        <f t="shared" si="13"/>
        <v>#REF!</v>
      </c>
    </row>
    <row r="296" spans="1:4" x14ac:dyDescent="0.35">
      <c r="A296" t="e">
        <f t="shared" si="14"/>
        <v>#REF!</v>
      </c>
      <c r="B296" t="e">
        <f>_xlfn.CHISQ.DIST(A296,#REF!,FALSE)</f>
        <v>#REF!</v>
      </c>
      <c r="C296" s="11" t="e">
        <f t="shared" si="12"/>
        <v>#REF!</v>
      </c>
      <c r="D296" s="11" t="e">
        <f t="shared" si="13"/>
        <v>#REF!</v>
      </c>
    </row>
    <row r="297" spans="1:4" x14ac:dyDescent="0.35">
      <c r="A297" t="e">
        <f t="shared" si="14"/>
        <v>#REF!</v>
      </c>
      <c r="B297" t="e">
        <f>_xlfn.CHISQ.DIST(A297,#REF!,FALSE)</f>
        <v>#REF!</v>
      </c>
      <c r="C297" s="11" t="e">
        <f t="shared" si="12"/>
        <v>#REF!</v>
      </c>
      <c r="D297" s="11" t="e">
        <f t="shared" si="13"/>
        <v>#REF!</v>
      </c>
    </row>
    <row r="298" spans="1:4" x14ac:dyDescent="0.35">
      <c r="A298" t="e">
        <f t="shared" si="14"/>
        <v>#REF!</v>
      </c>
      <c r="B298" t="e">
        <f>_xlfn.CHISQ.DIST(A298,#REF!,FALSE)</f>
        <v>#REF!</v>
      </c>
      <c r="C298" s="11" t="e">
        <f t="shared" si="12"/>
        <v>#REF!</v>
      </c>
      <c r="D298" s="11" t="e">
        <f t="shared" si="13"/>
        <v>#REF!</v>
      </c>
    </row>
    <row r="299" spans="1:4" x14ac:dyDescent="0.35">
      <c r="A299" t="e">
        <f t="shared" si="14"/>
        <v>#REF!</v>
      </c>
      <c r="B299" t="e">
        <f>_xlfn.CHISQ.DIST(A299,#REF!,FALSE)</f>
        <v>#REF!</v>
      </c>
      <c r="C299" s="11" t="e">
        <f t="shared" si="12"/>
        <v>#REF!</v>
      </c>
      <c r="D299" s="11" t="e">
        <f t="shared" si="13"/>
        <v>#REF!</v>
      </c>
    </row>
    <row r="300" spans="1:4" x14ac:dyDescent="0.35">
      <c r="A300" t="e">
        <f t="shared" si="14"/>
        <v>#REF!</v>
      </c>
      <c r="B300" t="e">
        <f>_xlfn.CHISQ.DIST(A300,#REF!,FALSE)</f>
        <v>#REF!</v>
      </c>
      <c r="C300" s="11" t="e">
        <f t="shared" si="12"/>
        <v>#REF!</v>
      </c>
      <c r="D300" s="11" t="e">
        <f t="shared" si="13"/>
        <v>#REF!</v>
      </c>
    </row>
    <row r="301" spans="1:4" x14ac:dyDescent="0.35">
      <c r="A301" t="e">
        <f t="shared" si="14"/>
        <v>#REF!</v>
      </c>
      <c r="B301" t="e">
        <f>_xlfn.CHISQ.DIST(A301,#REF!,FALSE)</f>
        <v>#REF!</v>
      </c>
      <c r="C301" s="11" t="e">
        <f t="shared" si="12"/>
        <v>#REF!</v>
      </c>
      <c r="D301" s="11" t="e">
        <f t="shared" si="13"/>
        <v>#REF!</v>
      </c>
    </row>
    <row r="302" spans="1:4" x14ac:dyDescent="0.35">
      <c r="A302" t="e">
        <f t="shared" si="14"/>
        <v>#REF!</v>
      </c>
      <c r="B302" t="e">
        <f>_xlfn.CHISQ.DIST(A302,#REF!,FALSE)</f>
        <v>#REF!</v>
      </c>
      <c r="C302" s="11" t="e">
        <f t="shared" si="12"/>
        <v>#REF!</v>
      </c>
      <c r="D302" s="11" t="e">
        <f t="shared" si="13"/>
        <v>#REF!</v>
      </c>
    </row>
    <row r="303" spans="1:4" x14ac:dyDescent="0.35">
      <c r="A303" t="e">
        <f t="shared" si="14"/>
        <v>#REF!</v>
      </c>
      <c r="B303" t="e">
        <f>_xlfn.CHISQ.DIST(A303,#REF!,FALSE)</f>
        <v>#REF!</v>
      </c>
      <c r="C303" s="11" t="e">
        <f t="shared" si="12"/>
        <v>#REF!</v>
      </c>
      <c r="D303" s="11" t="e">
        <f t="shared" si="13"/>
        <v>#REF!</v>
      </c>
    </row>
    <row r="304" spans="1:4" x14ac:dyDescent="0.35">
      <c r="A304" t="e">
        <f t="shared" si="14"/>
        <v>#REF!</v>
      </c>
      <c r="B304" t="e">
        <f>_xlfn.CHISQ.DIST(A304,#REF!,FALSE)</f>
        <v>#REF!</v>
      </c>
      <c r="C304" s="11" t="e">
        <f t="shared" si="12"/>
        <v>#REF!</v>
      </c>
      <c r="D304" s="11" t="e">
        <f t="shared" si="13"/>
        <v>#REF!</v>
      </c>
    </row>
    <row r="305" spans="1:4" x14ac:dyDescent="0.35">
      <c r="A305" t="e">
        <f t="shared" si="14"/>
        <v>#REF!</v>
      </c>
      <c r="B305" t="e">
        <f>_xlfn.CHISQ.DIST(A305,#REF!,FALSE)</f>
        <v>#REF!</v>
      </c>
      <c r="C305" s="11" t="e">
        <f t="shared" si="12"/>
        <v>#REF!</v>
      </c>
      <c r="D305" s="11" t="e">
        <f t="shared" si="13"/>
        <v>#REF!</v>
      </c>
    </row>
    <row r="306" spans="1:4" x14ac:dyDescent="0.35">
      <c r="A306" t="e">
        <f t="shared" si="14"/>
        <v>#REF!</v>
      </c>
      <c r="B306" t="e">
        <f>_xlfn.CHISQ.DIST(A306,#REF!,FALSE)</f>
        <v>#REF!</v>
      </c>
      <c r="C306" s="11" t="e">
        <f t="shared" si="12"/>
        <v>#REF!</v>
      </c>
      <c r="D306" s="11" t="e">
        <f t="shared" si="13"/>
        <v>#REF!</v>
      </c>
    </row>
    <row r="307" spans="1:4" x14ac:dyDescent="0.35">
      <c r="A307" t="e">
        <f t="shared" si="14"/>
        <v>#REF!</v>
      </c>
      <c r="B307" t="e">
        <f>_xlfn.CHISQ.DIST(A307,#REF!,FALSE)</f>
        <v>#REF!</v>
      </c>
      <c r="C307" s="11" t="e">
        <f t="shared" si="12"/>
        <v>#REF!</v>
      </c>
      <c r="D307" s="11" t="e">
        <f t="shared" si="13"/>
        <v>#REF!</v>
      </c>
    </row>
    <row r="308" spans="1:4" x14ac:dyDescent="0.35">
      <c r="A308" t="e">
        <f t="shared" si="14"/>
        <v>#REF!</v>
      </c>
      <c r="B308" t="e">
        <f>_xlfn.CHISQ.DIST(A308,#REF!,FALSE)</f>
        <v>#REF!</v>
      </c>
      <c r="C308" s="11" t="e">
        <f t="shared" si="12"/>
        <v>#REF!</v>
      </c>
      <c r="D308" s="11" t="e">
        <f t="shared" si="13"/>
        <v>#REF!</v>
      </c>
    </row>
    <row r="309" spans="1:4" x14ac:dyDescent="0.35">
      <c r="A309" t="e">
        <f t="shared" si="14"/>
        <v>#REF!</v>
      </c>
      <c r="B309" t="e">
        <f>_xlfn.CHISQ.DIST(A309,#REF!,FALSE)</f>
        <v>#REF!</v>
      </c>
      <c r="C309" s="11" t="e">
        <f t="shared" si="12"/>
        <v>#REF!</v>
      </c>
      <c r="D309" s="11" t="e">
        <f t="shared" si="13"/>
        <v>#REF!</v>
      </c>
    </row>
    <row r="310" spans="1:4" x14ac:dyDescent="0.35">
      <c r="A310" t="e">
        <f t="shared" si="14"/>
        <v>#REF!</v>
      </c>
      <c r="B310" t="e">
        <f>_xlfn.CHISQ.DIST(A310,#REF!,FALSE)</f>
        <v>#REF!</v>
      </c>
      <c r="C310" s="11" t="e">
        <f t="shared" si="12"/>
        <v>#REF!</v>
      </c>
      <c r="D310" s="11" t="e">
        <f t="shared" si="13"/>
        <v>#REF!</v>
      </c>
    </row>
    <row r="311" spans="1:4" x14ac:dyDescent="0.35">
      <c r="A311" t="e">
        <f t="shared" si="14"/>
        <v>#REF!</v>
      </c>
      <c r="B311" t="e">
        <f>_xlfn.CHISQ.DIST(A311,#REF!,FALSE)</f>
        <v>#REF!</v>
      </c>
      <c r="C311" s="11" t="e">
        <f t="shared" si="12"/>
        <v>#REF!</v>
      </c>
      <c r="D311" s="11" t="e">
        <f t="shared" si="13"/>
        <v>#REF!</v>
      </c>
    </row>
    <row r="312" spans="1:4" x14ac:dyDescent="0.35">
      <c r="A312" t="e">
        <f t="shared" si="14"/>
        <v>#REF!</v>
      </c>
      <c r="B312" t="e">
        <f>_xlfn.CHISQ.DIST(A312,#REF!,FALSE)</f>
        <v>#REF!</v>
      </c>
      <c r="C312" s="11" t="e">
        <f t="shared" si="12"/>
        <v>#REF!</v>
      </c>
      <c r="D312" s="11" t="e">
        <f t="shared" si="13"/>
        <v>#REF!</v>
      </c>
    </row>
    <row r="313" spans="1:4" x14ac:dyDescent="0.35">
      <c r="A313" t="e">
        <f t="shared" si="14"/>
        <v>#REF!</v>
      </c>
      <c r="B313" t="e">
        <f>_xlfn.CHISQ.DIST(A313,#REF!,FALSE)</f>
        <v>#REF!</v>
      </c>
      <c r="C313" s="11" t="e">
        <f t="shared" si="12"/>
        <v>#REF!</v>
      </c>
      <c r="D313" s="11" t="e">
        <f t="shared" si="13"/>
        <v>#REF!</v>
      </c>
    </row>
    <row r="314" spans="1:4" x14ac:dyDescent="0.35">
      <c r="A314" t="e">
        <f t="shared" si="14"/>
        <v>#REF!</v>
      </c>
      <c r="B314" t="e">
        <f>_xlfn.CHISQ.DIST(A314,#REF!,FALSE)</f>
        <v>#REF!</v>
      </c>
      <c r="C314" s="11" t="e">
        <f t="shared" si="12"/>
        <v>#REF!</v>
      </c>
      <c r="D314" s="11" t="e">
        <f t="shared" si="13"/>
        <v>#REF!</v>
      </c>
    </row>
    <row r="315" spans="1:4" x14ac:dyDescent="0.35">
      <c r="A315" t="e">
        <f t="shared" si="14"/>
        <v>#REF!</v>
      </c>
      <c r="B315" t="e">
        <f>_xlfn.CHISQ.DIST(A315,#REF!,FALSE)</f>
        <v>#REF!</v>
      </c>
      <c r="C315" s="11" t="e">
        <f t="shared" si="12"/>
        <v>#REF!</v>
      </c>
      <c r="D315" s="11" t="e">
        <f t="shared" si="13"/>
        <v>#REF!</v>
      </c>
    </row>
    <row r="316" spans="1:4" x14ac:dyDescent="0.35">
      <c r="A316" t="e">
        <f t="shared" si="14"/>
        <v>#REF!</v>
      </c>
      <c r="B316" t="e">
        <f>_xlfn.CHISQ.DIST(A316,#REF!,FALSE)</f>
        <v>#REF!</v>
      </c>
      <c r="C316" s="11" t="e">
        <f t="shared" si="12"/>
        <v>#REF!</v>
      </c>
      <c r="D316" s="11" t="e">
        <f t="shared" si="13"/>
        <v>#REF!</v>
      </c>
    </row>
    <row r="317" spans="1:4" x14ac:dyDescent="0.35">
      <c r="A317" t="e">
        <f t="shared" si="14"/>
        <v>#REF!</v>
      </c>
      <c r="B317" t="e">
        <f>_xlfn.CHISQ.DIST(A317,#REF!,FALSE)</f>
        <v>#REF!</v>
      </c>
      <c r="C317" s="11" t="e">
        <f t="shared" si="12"/>
        <v>#REF!</v>
      </c>
      <c r="D317" s="11" t="e">
        <f t="shared" si="13"/>
        <v>#REF!</v>
      </c>
    </row>
    <row r="318" spans="1:4" x14ac:dyDescent="0.35">
      <c r="A318" t="e">
        <f t="shared" si="14"/>
        <v>#REF!</v>
      </c>
      <c r="B318" t="e">
        <f>_xlfn.CHISQ.DIST(A318,#REF!,FALSE)</f>
        <v>#REF!</v>
      </c>
      <c r="C318" s="11" t="e">
        <f t="shared" si="12"/>
        <v>#REF!</v>
      </c>
      <c r="D318" s="11" t="e">
        <f t="shared" si="13"/>
        <v>#REF!</v>
      </c>
    </row>
    <row r="319" spans="1:4" x14ac:dyDescent="0.35">
      <c r="A319" t="e">
        <f t="shared" si="14"/>
        <v>#REF!</v>
      </c>
      <c r="B319" t="e">
        <f>_xlfn.CHISQ.DIST(A319,#REF!,FALSE)</f>
        <v>#REF!</v>
      </c>
      <c r="C319" s="11" t="e">
        <f t="shared" si="12"/>
        <v>#REF!</v>
      </c>
      <c r="D319" s="11" t="e">
        <f t="shared" si="13"/>
        <v>#REF!</v>
      </c>
    </row>
    <row r="320" spans="1:4" x14ac:dyDescent="0.35">
      <c r="A320" t="e">
        <f t="shared" si="14"/>
        <v>#REF!</v>
      </c>
      <c r="B320" t="e">
        <f>_xlfn.CHISQ.DIST(A320,#REF!,FALSE)</f>
        <v>#REF!</v>
      </c>
      <c r="C320" s="11" t="e">
        <f t="shared" si="12"/>
        <v>#REF!</v>
      </c>
      <c r="D320" s="11" t="e">
        <f t="shared" si="13"/>
        <v>#REF!</v>
      </c>
    </row>
    <row r="321" spans="1:4" x14ac:dyDescent="0.35">
      <c r="A321" t="e">
        <f t="shared" si="14"/>
        <v>#REF!</v>
      </c>
      <c r="B321" t="e">
        <f>_xlfn.CHISQ.DIST(A321,#REF!,FALSE)</f>
        <v>#REF!</v>
      </c>
      <c r="C321" s="11" t="e">
        <f t="shared" si="12"/>
        <v>#REF!</v>
      </c>
      <c r="D321" s="11" t="e">
        <f t="shared" si="13"/>
        <v>#REF!</v>
      </c>
    </row>
    <row r="322" spans="1:4" x14ac:dyDescent="0.35">
      <c r="A322" t="e">
        <f t="shared" si="14"/>
        <v>#REF!</v>
      </c>
      <c r="B322" t="e">
        <f>_xlfn.CHISQ.DIST(A322,#REF!,FALSE)</f>
        <v>#REF!</v>
      </c>
      <c r="C322" s="11" t="e">
        <f t="shared" si="12"/>
        <v>#REF!</v>
      </c>
      <c r="D322" s="11" t="e">
        <f t="shared" si="13"/>
        <v>#REF!</v>
      </c>
    </row>
    <row r="323" spans="1:4" x14ac:dyDescent="0.35">
      <c r="A323" t="e">
        <f t="shared" si="14"/>
        <v>#REF!</v>
      </c>
      <c r="B323" t="e">
        <f>_xlfn.CHISQ.DIST(A323,#REF!,FALSE)</f>
        <v>#REF!</v>
      </c>
      <c r="C323" s="11" t="e">
        <f t="shared" si="12"/>
        <v>#REF!</v>
      </c>
      <c r="D323" s="11" t="e">
        <f t="shared" si="13"/>
        <v>#REF!</v>
      </c>
    </row>
    <row r="324" spans="1:4" x14ac:dyDescent="0.35">
      <c r="A324" t="e">
        <f t="shared" si="14"/>
        <v>#REF!</v>
      </c>
      <c r="B324" t="e">
        <f>_xlfn.CHISQ.DIST(A324,#REF!,FALSE)</f>
        <v>#REF!</v>
      </c>
      <c r="C324" s="11" t="e">
        <f t="shared" si="12"/>
        <v>#REF!</v>
      </c>
      <c r="D324" s="11" t="e">
        <f t="shared" si="13"/>
        <v>#REF!</v>
      </c>
    </row>
    <row r="325" spans="1:4" x14ac:dyDescent="0.35">
      <c r="A325" t="e">
        <f t="shared" si="14"/>
        <v>#REF!</v>
      </c>
      <c r="B325" t="e">
        <f>_xlfn.CHISQ.DIST(A325,#REF!,FALSE)</f>
        <v>#REF!</v>
      </c>
      <c r="C325" s="11" t="e">
        <f t="shared" si="12"/>
        <v>#REF!</v>
      </c>
      <c r="D325" s="11" t="e">
        <f t="shared" si="13"/>
        <v>#REF!</v>
      </c>
    </row>
    <row r="326" spans="1:4" x14ac:dyDescent="0.35">
      <c r="A326" t="e">
        <f t="shared" si="14"/>
        <v>#REF!</v>
      </c>
      <c r="B326" t="e">
        <f>_xlfn.CHISQ.DIST(A326,#REF!,FALSE)</f>
        <v>#REF!</v>
      </c>
      <c r="C326" s="11" t="e">
        <f t="shared" si="12"/>
        <v>#REF!</v>
      </c>
      <c r="D326" s="11" t="e">
        <f t="shared" si="13"/>
        <v>#REF!</v>
      </c>
    </row>
    <row r="327" spans="1:4" x14ac:dyDescent="0.35">
      <c r="A327" t="e">
        <f t="shared" si="14"/>
        <v>#REF!</v>
      </c>
      <c r="B327" t="e">
        <f>_xlfn.CHISQ.DIST(A327,#REF!,FALSE)</f>
        <v>#REF!</v>
      </c>
      <c r="C327" s="11" t="e">
        <f t="shared" si="12"/>
        <v>#REF!</v>
      </c>
      <c r="D327" s="11" t="e">
        <f t="shared" si="13"/>
        <v>#REF!</v>
      </c>
    </row>
    <row r="328" spans="1:4" x14ac:dyDescent="0.35">
      <c r="A328" t="e">
        <f t="shared" si="14"/>
        <v>#REF!</v>
      </c>
      <c r="B328" t="e">
        <f>_xlfn.CHISQ.DIST(A328,#REF!,FALSE)</f>
        <v>#REF!</v>
      </c>
      <c r="C328" s="11" t="e">
        <f t="shared" si="12"/>
        <v>#REF!</v>
      </c>
      <c r="D328" s="11" t="e">
        <f t="shared" si="13"/>
        <v>#REF!</v>
      </c>
    </row>
    <row r="329" spans="1:4" x14ac:dyDescent="0.35">
      <c r="A329" t="e">
        <f t="shared" si="14"/>
        <v>#REF!</v>
      </c>
      <c r="B329" t="e">
        <f>_xlfn.CHISQ.DIST(A329,#REF!,FALSE)</f>
        <v>#REF!</v>
      </c>
      <c r="C329" s="11" t="e">
        <f t="shared" ref="C329:C392" si="15">IF($A329&lt;$D$3,IF($A330&gt;$D$3,MAX($B$9:$B$1009),""),"")</f>
        <v>#REF!</v>
      </c>
      <c r="D329" s="11" t="e">
        <f t="shared" ref="D329:D392" si="16">IF($A329&lt;$D$4,IF($A330&gt;$D$4,MAX($B$9:$B$1009),""),"")</f>
        <v>#REF!</v>
      </c>
    </row>
    <row r="330" spans="1:4" x14ac:dyDescent="0.35">
      <c r="A330" t="e">
        <f t="shared" ref="A330:A393" si="17">+A329+$B$4</f>
        <v>#REF!</v>
      </c>
      <c r="B330" t="e">
        <f>_xlfn.CHISQ.DIST(A330,#REF!,FALSE)</f>
        <v>#REF!</v>
      </c>
      <c r="C330" s="11" t="e">
        <f t="shared" si="15"/>
        <v>#REF!</v>
      </c>
      <c r="D330" s="11" t="e">
        <f t="shared" si="16"/>
        <v>#REF!</v>
      </c>
    </row>
    <row r="331" spans="1:4" x14ac:dyDescent="0.35">
      <c r="A331" t="e">
        <f t="shared" si="17"/>
        <v>#REF!</v>
      </c>
      <c r="B331" t="e">
        <f>_xlfn.CHISQ.DIST(A331,#REF!,FALSE)</f>
        <v>#REF!</v>
      </c>
      <c r="C331" s="11" t="e">
        <f t="shared" si="15"/>
        <v>#REF!</v>
      </c>
      <c r="D331" s="11" t="e">
        <f t="shared" si="16"/>
        <v>#REF!</v>
      </c>
    </row>
    <row r="332" spans="1:4" x14ac:dyDescent="0.35">
      <c r="A332" t="e">
        <f t="shared" si="17"/>
        <v>#REF!</v>
      </c>
      <c r="B332" t="e">
        <f>_xlfn.CHISQ.DIST(A332,#REF!,FALSE)</f>
        <v>#REF!</v>
      </c>
      <c r="C332" s="11" t="e">
        <f t="shared" si="15"/>
        <v>#REF!</v>
      </c>
      <c r="D332" s="11" t="e">
        <f t="shared" si="16"/>
        <v>#REF!</v>
      </c>
    </row>
    <row r="333" spans="1:4" x14ac:dyDescent="0.35">
      <c r="A333" t="e">
        <f t="shared" si="17"/>
        <v>#REF!</v>
      </c>
      <c r="B333" t="e">
        <f>_xlfn.CHISQ.DIST(A333,#REF!,FALSE)</f>
        <v>#REF!</v>
      </c>
      <c r="C333" s="11" t="e">
        <f t="shared" si="15"/>
        <v>#REF!</v>
      </c>
      <c r="D333" s="11" t="e">
        <f t="shared" si="16"/>
        <v>#REF!</v>
      </c>
    </row>
    <row r="334" spans="1:4" x14ac:dyDescent="0.35">
      <c r="A334" t="e">
        <f t="shared" si="17"/>
        <v>#REF!</v>
      </c>
      <c r="B334" t="e">
        <f>_xlfn.CHISQ.DIST(A334,#REF!,FALSE)</f>
        <v>#REF!</v>
      </c>
      <c r="C334" s="11" t="e">
        <f t="shared" si="15"/>
        <v>#REF!</v>
      </c>
      <c r="D334" s="11" t="e">
        <f t="shared" si="16"/>
        <v>#REF!</v>
      </c>
    </row>
    <row r="335" spans="1:4" x14ac:dyDescent="0.35">
      <c r="A335" t="e">
        <f t="shared" si="17"/>
        <v>#REF!</v>
      </c>
      <c r="B335" t="e">
        <f>_xlfn.CHISQ.DIST(A335,#REF!,FALSE)</f>
        <v>#REF!</v>
      </c>
      <c r="C335" s="11" t="e">
        <f t="shared" si="15"/>
        <v>#REF!</v>
      </c>
      <c r="D335" s="11" t="e">
        <f t="shared" si="16"/>
        <v>#REF!</v>
      </c>
    </row>
    <row r="336" spans="1:4" x14ac:dyDescent="0.35">
      <c r="A336" t="e">
        <f t="shared" si="17"/>
        <v>#REF!</v>
      </c>
      <c r="B336" t="e">
        <f>_xlfn.CHISQ.DIST(A336,#REF!,FALSE)</f>
        <v>#REF!</v>
      </c>
      <c r="C336" s="11" t="e">
        <f t="shared" si="15"/>
        <v>#REF!</v>
      </c>
      <c r="D336" s="11" t="e">
        <f t="shared" si="16"/>
        <v>#REF!</v>
      </c>
    </row>
    <row r="337" spans="1:4" x14ac:dyDescent="0.35">
      <c r="A337" t="e">
        <f t="shared" si="17"/>
        <v>#REF!</v>
      </c>
      <c r="B337" t="e">
        <f>_xlfn.CHISQ.DIST(A337,#REF!,FALSE)</f>
        <v>#REF!</v>
      </c>
      <c r="C337" s="11" t="e">
        <f t="shared" si="15"/>
        <v>#REF!</v>
      </c>
      <c r="D337" s="11" t="e">
        <f t="shared" si="16"/>
        <v>#REF!</v>
      </c>
    </row>
    <row r="338" spans="1:4" x14ac:dyDescent="0.35">
      <c r="A338" t="e">
        <f t="shared" si="17"/>
        <v>#REF!</v>
      </c>
      <c r="B338" t="e">
        <f>_xlfn.CHISQ.DIST(A338,#REF!,FALSE)</f>
        <v>#REF!</v>
      </c>
      <c r="C338" s="11" t="e">
        <f t="shared" si="15"/>
        <v>#REF!</v>
      </c>
      <c r="D338" s="11" t="e">
        <f t="shared" si="16"/>
        <v>#REF!</v>
      </c>
    </row>
    <row r="339" spans="1:4" x14ac:dyDescent="0.35">
      <c r="A339" t="e">
        <f t="shared" si="17"/>
        <v>#REF!</v>
      </c>
      <c r="B339" t="e">
        <f>_xlfn.CHISQ.DIST(A339,#REF!,FALSE)</f>
        <v>#REF!</v>
      </c>
      <c r="C339" s="11" t="e">
        <f t="shared" si="15"/>
        <v>#REF!</v>
      </c>
      <c r="D339" s="11" t="e">
        <f t="shared" si="16"/>
        <v>#REF!</v>
      </c>
    </row>
    <row r="340" spans="1:4" x14ac:dyDescent="0.35">
      <c r="A340" t="e">
        <f t="shared" si="17"/>
        <v>#REF!</v>
      </c>
      <c r="B340" t="e">
        <f>_xlfn.CHISQ.DIST(A340,#REF!,FALSE)</f>
        <v>#REF!</v>
      </c>
      <c r="C340" s="11" t="e">
        <f t="shared" si="15"/>
        <v>#REF!</v>
      </c>
      <c r="D340" s="11" t="e">
        <f t="shared" si="16"/>
        <v>#REF!</v>
      </c>
    </row>
    <row r="341" spans="1:4" x14ac:dyDescent="0.35">
      <c r="A341" t="e">
        <f t="shared" si="17"/>
        <v>#REF!</v>
      </c>
      <c r="B341" t="e">
        <f>_xlfn.CHISQ.DIST(A341,#REF!,FALSE)</f>
        <v>#REF!</v>
      </c>
      <c r="C341" s="11" t="e">
        <f t="shared" si="15"/>
        <v>#REF!</v>
      </c>
      <c r="D341" s="11" t="e">
        <f t="shared" si="16"/>
        <v>#REF!</v>
      </c>
    </row>
    <row r="342" spans="1:4" x14ac:dyDescent="0.35">
      <c r="A342" t="e">
        <f t="shared" si="17"/>
        <v>#REF!</v>
      </c>
      <c r="B342" t="e">
        <f>_xlfn.CHISQ.DIST(A342,#REF!,FALSE)</f>
        <v>#REF!</v>
      </c>
      <c r="C342" s="11" t="e">
        <f t="shared" si="15"/>
        <v>#REF!</v>
      </c>
      <c r="D342" s="11" t="e">
        <f t="shared" si="16"/>
        <v>#REF!</v>
      </c>
    </row>
    <row r="343" spans="1:4" x14ac:dyDescent="0.35">
      <c r="A343" t="e">
        <f t="shared" si="17"/>
        <v>#REF!</v>
      </c>
      <c r="B343" t="e">
        <f>_xlfn.CHISQ.DIST(A343,#REF!,FALSE)</f>
        <v>#REF!</v>
      </c>
      <c r="C343" s="11" t="e">
        <f t="shared" si="15"/>
        <v>#REF!</v>
      </c>
      <c r="D343" s="11" t="e">
        <f t="shared" si="16"/>
        <v>#REF!</v>
      </c>
    </row>
    <row r="344" spans="1:4" x14ac:dyDescent="0.35">
      <c r="A344" t="e">
        <f t="shared" si="17"/>
        <v>#REF!</v>
      </c>
      <c r="B344" t="e">
        <f>_xlfn.CHISQ.DIST(A344,#REF!,FALSE)</f>
        <v>#REF!</v>
      </c>
      <c r="C344" s="11" t="e">
        <f t="shared" si="15"/>
        <v>#REF!</v>
      </c>
      <c r="D344" s="11" t="e">
        <f t="shared" si="16"/>
        <v>#REF!</v>
      </c>
    </row>
    <row r="345" spans="1:4" x14ac:dyDescent="0.35">
      <c r="A345" t="e">
        <f t="shared" si="17"/>
        <v>#REF!</v>
      </c>
      <c r="B345" t="e">
        <f>_xlfn.CHISQ.DIST(A345,#REF!,FALSE)</f>
        <v>#REF!</v>
      </c>
      <c r="C345" s="11" t="e">
        <f t="shared" si="15"/>
        <v>#REF!</v>
      </c>
      <c r="D345" s="11" t="e">
        <f t="shared" si="16"/>
        <v>#REF!</v>
      </c>
    </row>
    <row r="346" spans="1:4" x14ac:dyDescent="0.35">
      <c r="A346" t="e">
        <f t="shared" si="17"/>
        <v>#REF!</v>
      </c>
      <c r="B346" t="e">
        <f>_xlfn.CHISQ.DIST(A346,#REF!,FALSE)</f>
        <v>#REF!</v>
      </c>
      <c r="C346" s="11" t="e">
        <f t="shared" si="15"/>
        <v>#REF!</v>
      </c>
      <c r="D346" s="11" t="e">
        <f t="shared" si="16"/>
        <v>#REF!</v>
      </c>
    </row>
    <row r="347" spans="1:4" x14ac:dyDescent="0.35">
      <c r="A347" t="e">
        <f t="shared" si="17"/>
        <v>#REF!</v>
      </c>
      <c r="B347" t="e">
        <f>_xlfn.CHISQ.DIST(A347,#REF!,FALSE)</f>
        <v>#REF!</v>
      </c>
      <c r="C347" s="11" t="e">
        <f t="shared" si="15"/>
        <v>#REF!</v>
      </c>
      <c r="D347" s="11" t="e">
        <f t="shared" si="16"/>
        <v>#REF!</v>
      </c>
    </row>
    <row r="348" spans="1:4" x14ac:dyDescent="0.35">
      <c r="A348" t="e">
        <f t="shared" si="17"/>
        <v>#REF!</v>
      </c>
      <c r="B348" t="e">
        <f>_xlfn.CHISQ.DIST(A348,#REF!,FALSE)</f>
        <v>#REF!</v>
      </c>
      <c r="C348" s="11" t="e">
        <f t="shared" si="15"/>
        <v>#REF!</v>
      </c>
      <c r="D348" s="11" t="e">
        <f t="shared" si="16"/>
        <v>#REF!</v>
      </c>
    </row>
    <row r="349" spans="1:4" x14ac:dyDescent="0.35">
      <c r="A349" t="e">
        <f t="shared" si="17"/>
        <v>#REF!</v>
      </c>
      <c r="B349" t="e">
        <f>_xlfn.CHISQ.DIST(A349,#REF!,FALSE)</f>
        <v>#REF!</v>
      </c>
      <c r="C349" s="11" t="e">
        <f t="shared" si="15"/>
        <v>#REF!</v>
      </c>
      <c r="D349" s="11" t="e">
        <f t="shared" si="16"/>
        <v>#REF!</v>
      </c>
    </row>
    <row r="350" spans="1:4" x14ac:dyDescent="0.35">
      <c r="A350" t="e">
        <f t="shared" si="17"/>
        <v>#REF!</v>
      </c>
      <c r="B350" t="e">
        <f>_xlfn.CHISQ.DIST(A350,#REF!,FALSE)</f>
        <v>#REF!</v>
      </c>
      <c r="C350" s="11" t="e">
        <f t="shared" si="15"/>
        <v>#REF!</v>
      </c>
      <c r="D350" s="11" t="e">
        <f t="shared" si="16"/>
        <v>#REF!</v>
      </c>
    </row>
    <row r="351" spans="1:4" x14ac:dyDescent="0.35">
      <c r="A351" t="e">
        <f t="shared" si="17"/>
        <v>#REF!</v>
      </c>
      <c r="B351" t="e">
        <f>_xlfn.CHISQ.DIST(A351,#REF!,FALSE)</f>
        <v>#REF!</v>
      </c>
      <c r="C351" s="11" t="e">
        <f t="shared" si="15"/>
        <v>#REF!</v>
      </c>
      <c r="D351" s="11" t="e">
        <f t="shared" si="16"/>
        <v>#REF!</v>
      </c>
    </row>
    <row r="352" spans="1:4" x14ac:dyDescent="0.35">
      <c r="A352" t="e">
        <f t="shared" si="17"/>
        <v>#REF!</v>
      </c>
      <c r="B352" t="e">
        <f>_xlfn.CHISQ.DIST(A352,#REF!,FALSE)</f>
        <v>#REF!</v>
      </c>
      <c r="C352" s="11" t="e">
        <f t="shared" si="15"/>
        <v>#REF!</v>
      </c>
      <c r="D352" s="11" t="e">
        <f t="shared" si="16"/>
        <v>#REF!</v>
      </c>
    </row>
    <row r="353" spans="1:4" x14ac:dyDescent="0.35">
      <c r="A353" t="e">
        <f t="shared" si="17"/>
        <v>#REF!</v>
      </c>
      <c r="B353" t="e">
        <f>_xlfn.CHISQ.DIST(A353,#REF!,FALSE)</f>
        <v>#REF!</v>
      </c>
      <c r="C353" s="11" t="e">
        <f t="shared" si="15"/>
        <v>#REF!</v>
      </c>
      <c r="D353" s="11" t="e">
        <f t="shared" si="16"/>
        <v>#REF!</v>
      </c>
    </row>
    <row r="354" spans="1:4" x14ac:dyDescent="0.35">
      <c r="A354" t="e">
        <f t="shared" si="17"/>
        <v>#REF!</v>
      </c>
      <c r="B354" t="e">
        <f>_xlfn.CHISQ.DIST(A354,#REF!,FALSE)</f>
        <v>#REF!</v>
      </c>
      <c r="C354" s="11" t="e">
        <f t="shared" si="15"/>
        <v>#REF!</v>
      </c>
      <c r="D354" s="11" t="e">
        <f t="shared" si="16"/>
        <v>#REF!</v>
      </c>
    </row>
    <row r="355" spans="1:4" x14ac:dyDescent="0.35">
      <c r="A355" t="e">
        <f t="shared" si="17"/>
        <v>#REF!</v>
      </c>
      <c r="B355" t="e">
        <f>_xlfn.CHISQ.DIST(A355,#REF!,FALSE)</f>
        <v>#REF!</v>
      </c>
      <c r="C355" s="11" t="e">
        <f t="shared" si="15"/>
        <v>#REF!</v>
      </c>
      <c r="D355" s="11" t="e">
        <f t="shared" si="16"/>
        <v>#REF!</v>
      </c>
    </row>
    <row r="356" spans="1:4" x14ac:dyDescent="0.35">
      <c r="A356" t="e">
        <f t="shared" si="17"/>
        <v>#REF!</v>
      </c>
      <c r="B356" t="e">
        <f>_xlfn.CHISQ.DIST(A356,#REF!,FALSE)</f>
        <v>#REF!</v>
      </c>
      <c r="C356" s="11" t="e">
        <f t="shared" si="15"/>
        <v>#REF!</v>
      </c>
      <c r="D356" s="11" t="e">
        <f t="shared" si="16"/>
        <v>#REF!</v>
      </c>
    </row>
    <row r="357" spans="1:4" x14ac:dyDescent="0.35">
      <c r="A357" t="e">
        <f t="shared" si="17"/>
        <v>#REF!</v>
      </c>
      <c r="B357" t="e">
        <f>_xlfn.CHISQ.DIST(A357,#REF!,FALSE)</f>
        <v>#REF!</v>
      </c>
      <c r="C357" s="11" t="e">
        <f t="shared" si="15"/>
        <v>#REF!</v>
      </c>
      <c r="D357" s="11" t="e">
        <f t="shared" si="16"/>
        <v>#REF!</v>
      </c>
    </row>
    <row r="358" spans="1:4" x14ac:dyDescent="0.35">
      <c r="A358" t="e">
        <f t="shared" si="17"/>
        <v>#REF!</v>
      </c>
      <c r="B358" t="e">
        <f>_xlfn.CHISQ.DIST(A358,#REF!,FALSE)</f>
        <v>#REF!</v>
      </c>
      <c r="C358" s="11" t="e">
        <f t="shared" si="15"/>
        <v>#REF!</v>
      </c>
      <c r="D358" s="11" t="e">
        <f t="shared" si="16"/>
        <v>#REF!</v>
      </c>
    </row>
    <row r="359" spans="1:4" x14ac:dyDescent="0.35">
      <c r="A359" t="e">
        <f t="shared" si="17"/>
        <v>#REF!</v>
      </c>
      <c r="B359" t="e">
        <f>_xlfn.CHISQ.DIST(A359,#REF!,FALSE)</f>
        <v>#REF!</v>
      </c>
      <c r="C359" s="11" t="e">
        <f t="shared" si="15"/>
        <v>#REF!</v>
      </c>
      <c r="D359" s="11" t="e">
        <f t="shared" si="16"/>
        <v>#REF!</v>
      </c>
    </row>
    <row r="360" spans="1:4" x14ac:dyDescent="0.35">
      <c r="A360" t="e">
        <f t="shared" si="17"/>
        <v>#REF!</v>
      </c>
      <c r="B360" t="e">
        <f>_xlfn.CHISQ.DIST(A360,#REF!,FALSE)</f>
        <v>#REF!</v>
      </c>
      <c r="C360" s="11" t="e">
        <f t="shared" si="15"/>
        <v>#REF!</v>
      </c>
      <c r="D360" s="11" t="e">
        <f t="shared" si="16"/>
        <v>#REF!</v>
      </c>
    </row>
    <row r="361" spans="1:4" x14ac:dyDescent="0.35">
      <c r="A361" t="e">
        <f t="shared" si="17"/>
        <v>#REF!</v>
      </c>
      <c r="B361" t="e">
        <f>_xlfn.CHISQ.DIST(A361,#REF!,FALSE)</f>
        <v>#REF!</v>
      </c>
      <c r="C361" s="11" t="e">
        <f t="shared" si="15"/>
        <v>#REF!</v>
      </c>
      <c r="D361" s="11" t="e">
        <f t="shared" si="16"/>
        <v>#REF!</v>
      </c>
    </row>
    <row r="362" spans="1:4" x14ac:dyDescent="0.35">
      <c r="A362" t="e">
        <f t="shared" si="17"/>
        <v>#REF!</v>
      </c>
      <c r="B362" t="e">
        <f>_xlfn.CHISQ.DIST(A362,#REF!,FALSE)</f>
        <v>#REF!</v>
      </c>
      <c r="C362" s="11" t="e">
        <f t="shared" si="15"/>
        <v>#REF!</v>
      </c>
      <c r="D362" s="11" t="e">
        <f t="shared" si="16"/>
        <v>#REF!</v>
      </c>
    </row>
    <row r="363" spans="1:4" x14ac:dyDescent="0.35">
      <c r="A363" t="e">
        <f t="shared" si="17"/>
        <v>#REF!</v>
      </c>
      <c r="B363" t="e">
        <f>_xlfn.CHISQ.DIST(A363,#REF!,FALSE)</f>
        <v>#REF!</v>
      </c>
      <c r="C363" s="11" t="e">
        <f t="shared" si="15"/>
        <v>#REF!</v>
      </c>
      <c r="D363" s="11" t="e">
        <f t="shared" si="16"/>
        <v>#REF!</v>
      </c>
    </row>
    <row r="364" spans="1:4" x14ac:dyDescent="0.35">
      <c r="A364" t="e">
        <f t="shared" si="17"/>
        <v>#REF!</v>
      </c>
      <c r="B364" t="e">
        <f>_xlfn.CHISQ.DIST(A364,#REF!,FALSE)</f>
        <v>#REF!</v>
      </c>
      <c r="C364" s="11" t="e">
        <f t="shared" si="15"/>
        <v>#REF!</v>
      </c>
      <c r="D364" s="11" t="e">
        <f t="shared" si="16"/>
        <v>#REF!</v>
      </c>
    </row>
    <row r="365" spans="1:4" x14ac:dyDescent="0.35">
      <c r="A365" t="e">
        <f t="shared" si="17"/>
        <v>#REF!</v>
      </c>
      <c r="B365" t="e">
        <f>_xlfn.CHISQ.DIST(A365,#REF!,FALSE)</f>
        <v>#REF!</v>
      </c>
      <c r="C365" s="11" t="e">
        <f t="shared" si="15"/>
        <v>#REF!</v>
      </c>
      <c r="D365" s="11" t="e">
        <f t="shared" si="16"/>
        <v>#REF!</v>
      </c>
    </row>
    <row r="366" spans="1:4" x14ac:dyDescent="0.35">
      <c r="A366" t="e">
        <f t="shared" si="17"/>
        <v>#REF!</v>
      </c>
      <c r="B366" t="e">
        <f>_xlfn.CHISQ.DIST(A366,#REF!,FALSE)</f>
        <v>#REF!</v>
      </c>
      <c r="C366" s="11" t="e">
        <f t="shared" si="15"/>
        <v>#REF!</v>
      </c>
      <c r="D366" s="11" t="e">
        <f t="shared" si="16"/>
        <v>#REF!</v>
      </c>
    </row>
    <row r="367" spans="1:4" x14ac:dyDescent="0.35">
      <c r="A367" t="e">
        <f t="shared" si="17"/>
        <v>#REF!</v>
      </c>
      <c r="B367" t="e">
        <f>_xlfn.CHISQ.DIST(A367,#REF!,FALSE)</f>
        <v>#REF!</v>
      </c>
      <c r="C367" s="11" t="e">
        <f t="shared" si="15"/>
        <v>#REF!</v>
      </c>
      <c r="D367" s="11" t="e">
        <f t="shared" si="16"/>
        <v>#REF!</v>
      </c>
    </row>
    <row r="368" spans="1:4" x14ac:dyDescent="0.35">
      <c r="A368" t="e">
        <f t="shared" si="17"/>
        <v>#REF!</v>
      </c>
      <c r="B368" t="e">
        <f>_xlfn.CHISQ.DIST(A368,#REF!,FALSE)</f>
        <v>#REF!</v>
      </c>
      <c r="C368" s="11" t="e">
        <f t="shared" si="15"/>
        <v>#REF!</v>
      </c>
      <c r="D368" s="11" t="e">
        <f t="shared" si="16"/>
        <v>#REF!</v>
      </c>
    </row>
    <row r="369" spans="1:4" x14ac:dyDescent="0.35">
      <c r="A369" t="e">
        <f t="shared" si="17"/>
        <v>#REF!</v>
      </c>
      <c r="B369" t="e">
        <f>_xlfn.CHISQ.DIST(A369,#REF!,FALSE)</f>
        <v>#REF!</v>
      </c>
      <c r="C369" s="11" t="e">
        <f t="shared" si="15"/>
        <v>#REF!</v>
      </c>
      <c r="D369" s="11" t="e">
        <f t="shared" si="16"/>
        <v>#REF!</v>
      </c>
    </row>
    <row r="370" spans="1:4" x14ac:dyDescent="0.35">
      <c r="A370" t="e">
        <f t="shared" si="17"/>
        <v>#REF!</v>
      </c>
      <c r="B370" t="e">
        <f>_xlfn.CHISQ.DIST(A370,#REF!,FALSE)</f>
        <v>#REF!</v>
      </c>
      <c r="C370" s="11" t="e">
        <f t="shared" si="15"/>
        <v>#REF!</v>
      </c>
      <c r="D370" s="11" t="e">
        <f t="shared" si="16"/>
        <v>#REF!</v>
      </c>
    </row>
    <row r="371" spans="1:4" x14ac:dyDescent="0.35">
      <c r="A371" t="e">
        <f t="shared" si="17"/>
        <v>#REF!</v>
      </c>
      <c r="B371" t="e">
        <f>_xlfn.CHISQ.DIST(A371,#REF!,FALSE)</f>
        <v>#REF!</v>
      </c>
      <c r="C371" s="11" t="e">
        <f t="shared" si="15"/>
        <v>#REF!</v>
      </c>
      <c r="D371" s="11" t="e">
        <f t="shared" si="16"/>
        <v>#REF!</v>
      </c>
    </row>
    <row r="372" spans="1:4" x14ac:dyDescent="0.35">
      <c r="A372" t="e">
        <f t="shared" si="17"/>
        <v>#REF!</v>
      </c>
      <c r="B372" t="e">
        <f>_xlfn.CHISQ.DIST(A372,#REF!,FALSE)</f>
        <v>#REF!</v>
      </c>
      <c r="C372" s="11" t="e">
        <f t="shared" si="15"/>
        <v>#REF!</v>
      </c>
      <c r="D372" s="11" t="e">
        <f t="shared" si="16"/>
        <v>#REF!</v>
      </c>
    </row>
    <row r="373" spans="1:4" x14ac:dyDescent="0.35">
      <c r="A373" t="e">
        <f t="shared" si="17"/>
        <v>#REF!</v>
      </c>
      <c r="B373" t="e">
        <f>_xlfn.CHISQ.DIST(A373,#REF!,FALSE)</f>
        <v>#REF!</v>
      </c>
      <c r="C373" s="11" t="e">
        <f t="shared" si="15"/>
        <v>#REF!</v>
      </c>
      <c r="D373" s="11" t="e">
        <f t="shared" si="16"/>
        <v>#REF!</v>
      </c>
    </row>
    <row r="374" spans="1:4" x14ac:dyDescent="0.35">
      <c r="A374" t="e">
        <f t="shared" si="17"/>
        <v>#REF!</v>
      </c>
      <c r="B374" t="e">
        <f>_xlfn.CHISQ.DIST(A374,#REF!,FALSE)</f>
        <v>#REF!</v>
      </c>
      <c r="C374" s="11" t="e">
        <f t="shared" si="15"/>
        <v>#REF!</v>
      </c>
      <c r="D374" s="11" t="e">
        <f t="shared" si="16"/>
        <v>#REF!</v>
      </c>
    </row>
    <row r="375" spans="1:4" x14ac:dyDescent="0.35">
      <c r="A375" t="e">
        <f t="shared" si="17"/>
        <v>#REF!</v>
      </c>
      <c r="B375" t="e">
        <f>_xlfn.CHISQ.DIST(A375,#REF!,FALSE)</f>
        <v>#REF!</v>
      </c>
      <c r="C375" s="11" t="e">
        <f t="shared" si="15"/>
        <v>#REF!</v>
      </c>
      <c r="D375" s="11" t="e">
        <f t="shared" si="16"/>
        <v>#REF!</v>
      </c>
    </row>
    <row r="376" spans="1:4" x14ac:dyDescent="0.35">
      <c r="A376" t="e">
        <f t="shared" si="17"/>
        <v>#REF!</v>
      </c>
      <c r="B376" t="e">
        <f>_xlfn.CHISQ.DIST(A376,#REF!,FALSE)</f>
        <v>#REF!</v>
      </c>
      <c r="C376" s="11" t="e">
        <f t="shared" si="15"/>
        <v>#REF!</v>
      </c>
      <c r="D376" s="11" t="e">
        <f t="shared" si="16"/>
        <v>#REF!</v>
      </c>
    </row>
    <row r="377" spans="1:4" x14ac:dyDescent="0.35">
      <c r="A377" t="e">
        <f t="shared" si="17"/>
        <v>#REF!</v>
      </c>
      <c r="B377" t="e">
        <f>_xlfn.CHISQ.DIST(A377,#REF!,FALSE)</f>
        <v>#REF!</v>
      </c>
      <c r="C377" s="11" t="e">
        <f t="shared" si="15"/>
        <v>#REF!</v>
      </c>
      <c r="D377" s="11" t="e">
        <f t="shared" si="16"/>
        <v>#REF!</v>
      </c>
    </row>
    <row r="378" spans="1:4" x14ac:dyDescent="0.35">
      <c r="A378" t="e">
        <f t="shared" si="17"/>
        <v>#REF!</v>
      </c>
      <c r="B378" t="e">
        <f>_xlfn.CHISQ.DIST(A378,#REF!,FALSE)</f>
        <v>#REF!</v>
      </c>
      <c r="C378" s="11" t="e">
        <f t="shared" si="15"/>
        <v>#REF!</v>
      </c>
      <c r="D378" s="11" t="e">
        <f t="shared" si="16"/>
        <v>#REF!</v>
      </c>
    </row>
    <row r="379" spans="1:4" x14ac:dyDescent="0.35">
      <c r="A379" t="e">
        <f t="shared" si="17"/>
        <v>#REF!</v>
      </c>
      <c r="B379" t="e">
        <f>_xlfn.CHISQ.DIST(A379,#REF!,FALSE)</f>
        <v>#REF!</v>
      </c>
      <c r="C379" s="11" t="e">
        <f t="shared" si="15"/>
        <v>#REF!</v>
      </c>
      <c r="D379" s="11" t="e">
        <f t="shared" si="16"/>
        <v>#REF!</v>
      </c>
    </row>
    <row r="380" spans="1:4" x14ac:dyDescent="0.35">
      <c r="A380" t="e">
        <f t="shared" si="17"/>
        <v>#REF!</v>
      </c>
      <c r="B380" t="e">
        <f>_xlfn.CHISQ.DIST(A380,#REF!,FALSE)</f>
        <v>#REF!</v>
      </c>
      <c r="C380" s="11" t="e">
        <f t="shared" si="15"/>
        <v>#REF!</v>
      </c>
      <c r="D380" s="11" t="e">
        <f t="shared" si="16"/>
        <v>#REF!</v>
      </c>
    </row>
    <row r="381" spans="1:4" x14ac:dyDescent="0.35">
      <c r="A381" t="e">
        <f t="shared" si="17"/>
        <v>#REF!</v>
      </c>
      <c r="B381" t="e">
        <f>_xlfn.CHISQ.DIST(A381,#REF!,FALSE)</f>
        <v>#REF!</v>
      </c>
      <c r="C381" s="11" t="e">
        <f t="shared" si="15"/>
        <v>#REF!</v>
      </c>
      <c r="D381" s="11" t="e">
        <f t="shared" si="16"/>
        <v>#REF!</v>
      </c>
    </row>
    <row r="382" spans="1:4" x14ac:dyDescent="0.35">
      <c r="A382" t="e">
        <f t="shared" si="17"/>
        <v>#REF!</v>
      </c>
      <c r="B382" t="e">
        <f>_xlfn.CHISQ.DIST(A382,#REF!,FALSE)</f>
        <v>#REF!</v>
      </c>
      <c r="C382" s="11" t="e">
        <f t="shared" si="15"/>
        <v>#REF!</v>
      </c>
      <c r="D382" s="11" t="e">
        <f t="shared" si="16"/>
        <v>#REF!</v>
      </c>
    </row>
    <row r="383" spans="1:4" x14ac:dyDescent="0.35">
      <c r="A383" t="e">
        <f t="shared" si="17"/>
        <v>#REF!</v>
      </c>
      <c r="B383" t="e">
        <f>_xlfn.CHISQ.DIST(A383,#REF!,FALSE)</f>
        <v>#REF!</v>
      </c>
      <c r="C383" s="11" t="e">
        <f t="shared" si="15"/>
        <v>#REF!</v>
      </c>
      <c r="D383" s="11" t="e">
        <f t="shared" si="16"/>
        <v>#REF!</v>
      </c>
    </row>
    <row r="384" spans="1:4" x14ac:dyDescent="0.35">
      <c r="A384" t="e">
        <f t="shared" si="17"/>
        <v>#REF!</v>
      </c>
      <c r="B384" t="e">
        <f>_xlfn.CHISQ.DIST(A384,#REF!,FALSE)</f>
        <v>#REF!</v>
      </c>
      <c r="C384" s="11" t="e">
        <f t="shared" si="15"/>
        <v>#REF!</v>
      </c>
      <c r="D384" s="11" t="e">
        <f t="shared" si="16"/>
        <v>#REF!</v>
      </c>
    </row>
    <row r="385" spans="1:4" x14ac:dyDescent="0.35">
      <c r="A385" t="e">
        <f t="shared" si="17"/>
        <v>#REF!</v>
      </c>
      <c r="B385" t="e">
        <f>_xlfn.CHISQ.DIST(A385,#REF!,FALSE)</f>
        <v>#REF!</v>
      </c>
      <c r="C385" s="11" t="e">
        <f t="shared" si="15"/>
        <v>#REF!</v>
      </c>
      <c r="D385" s="11" t="e">
        <f t="shared" si="16"/>
        <v>#REF!</v>
      </c>
    </row>
    <row r="386" spans="1:4" x14ac:dyDescent="0.35">
      <c r="A386" t="e">
        <f t="shared" si="17"/>
        <v>#REF!</v>
      </c>
      <c r="B386" t="e">
        <f>_xlfn.CHISQ.DIST(A386,#REF!,FALSE)</f>
        <v>#REF!</v>
      </c>
      <c r="C386" s="11" t="e">
        <f t="shared" si="15"/>
        <v>#REF!</v>
      </c>
      <c r="D386" s="11" t="e">
        <f t="shared" si="16"/>
        <v>#REF!</v>
      </c>
    </row>
    <row r="387" spans="1:4" x14ac:dyDescent="0.35">
      <c r="A387" t="e">
        <f t="shared" si="17"/>
        <v>#REF!</v>
      </c>
      <c r="B387" t="e">
        <f>_xlfn.CHISQ.DIST(A387,#REF!,FALSE)</f>
        <v>#REF!</v>
      </c>
      <c r="C387" s="11" t="e">
        <f t="shared" si="15"/>
        <v>#REF!</v>
      </c>
      <c r="D387" s="11" t="e">
        <f t="shared" si="16"/>
        <v>#REF!</v>
      </c>
    </row>
    <row r="388" spans="1:4" x14ac:dyDescent="0.35">
      <c r="A388" t="e">
        <f t="shared" si="17"/>
        <v>#REF!</v>
      </c>
      <c r="B388" t="e">
        <f>_xlfn.CHISQ.DIST(A388,#REF!,FALSE)</f>
        <v>#REF!</v>
      </c>
      <c r="C388" s="11" t="e">
        <f t="shared" si="15"/>
        <v>#REF!</v>
      </c>
      <c r="D388" s="11" t="e">
        <f t="shared" si="16"/>
        <v>#REF!</v>
      </c>
    </row>
    <row r="389" spans="1:4" x14ac:dyDescent="0.35">
      <c r="A389" t="e">
        <f t="shared" si="17"/>
        <v>#REF!</v>
      </c>
      <c r="B389" t="e">
        <f>_xlfn.CHISQ.DIST(A389,#REF!,FALSE)</f>
        <v>#REF!</v>
      </c>
      <c r="C389" s="11" t="e">
        <f t="shared" si="15"/>
        <v>#REF!</v>
      </c>
      <c r="D389" s="11" t="e">
        <f t="shared" si="16"/>
        <v>#REF!</v>
      </c>
    </row>
    <row r="390" spans="1:4" x14ac:dyDescent="0.35">
      <c r="A390" t="e">
        <f t="shared" si="17"/>
        <v>#REF!</v>
      </c>
      <c r="B390" t="e">
        <f>_xlfn.CHISQ.DIST(A390,#REF!,FALSE)</f>
        <v>#REF!</v>
      </c>
      <c r="C390" s="11" t="e">
        <f t="shared" si="15"/>
        <v>#REF!</v>
      </c>
      <c r="D390" s="11" t="e">
        <f t="shared" si="16"/>
        <v>#REF!</v>
      </c>
    </row>
    <row r="391" spans="1:4" x14ac:dyDescent="0.35">
      <c r="A391" t="e">
        <f t="shared" si="17"/>
        <v>#REF!</v>
      </c>
      <c r="B391" t="e">
        <f>_xlfn.CHISQ.DIST(A391,#REF!,FALSE)</f>
        <v>#REF!</v>
      </c>
      <c r="C391" s="11" t="e">
        <f t="shared" si="15"/>
        <v>#REF!</v>
      </c>
      <c r="D391" s="11" t="e">
        <f t="shared" si="16"/>
        <v>#REF!</v>
      </c>
    </row>
    <row r="392" spans="1:4" x14ac:dyDescent="0.35">
      <c r="A392" t="e">
        <f t="shared" si="17"/>
        <v>#REF!</v>
      </c>
      <c r="B392" t="e">
        <f>_xlfn.CHISQ.DIST(A392,#REF!,FALSE)</f>
        <v>#REF!</v>
      </c>
      <c r="C392" s="11" t="e">
        <f t="shared" si="15"/>
        <v>#REF!</v>
      </c>
      <c r="D392" s="11" t="e">
        <f t="shared" si="16"/>
        <v>#REF!</v>
      </c>
    </row>
    <row r="393" spans="1:4" x14ac:dyDescent="0.35">
      <c r="A393" t="e">
        <f t="shared" si="17"/>
        <v>#REF!</v>
      </c>
      <c r="B393" t="e">
        <f>_xlfn.CHISQ.DIST(A393,#REF!,FALSE)</f>
        <v>#REF!</v>
      </c>
      <c r="C393" s="11" t="e">
        <f t="shared" ref="C393:C456" si="18">IF($A393&lt;$D$3,IF($A394&gt;$D$3,MAX($B$9:$B$1009),""),"")</f>
        <v>#REF!</v>
      </c>
      <c r="D393" s="11" t="e">
        <f t="shared" ref="D393:D456" si="19">IF($A393&lt;$D$4,IF($A394&gt;$D$4,MAX($B$9:$B$1009),""),"")</f>
        <v>#REF!</v>
      </c>
    </row>
    <row r="394" spans="1:4" x14ac:dyDescent="0.35">
      <c r="A394" t="e">
        <f t="shared" ref="A394:A457" si="20">+A393+$B$4</f>
        <v>#REF!</v>
      </c>
      <c r="B394" t="e">
        <f>_xlfn.CHISQ.DIST(A394,#REF!,FALSE)</f>
        <v>#REF!</v>
      </c>
      <c r="C394" s="11" t="e">
        <f t="shared" si="18"/>
        <v>#REF!</v>
      </c>
      <c r="D394" s="11" t="e">
        <f t="shared" si="19"/>
        <v>#REF!</v>
      </c>
    </row>
    <row r="395" spans="1:4" x14ac:dyDescent="0.35">
      <c r="A395" t="e">
        <f t="shared" si="20"/>
        <v>#REF!</v>
      </c>
      <c r="B395" t="e">
        <f>_xlfn.CHISQ.DIST(A395,#REF!,FALSE)</f>
        <v>#REF!</v>
      </c>
      <c r="C395" s="11" t="e">
        <f t="shared" si="18"/>
        <v>#REF!</v>
      </c>
      <c r="D395" s="11" t="e">
        <f t="shared" si="19"/>
        <v>#REF!</v>
      </c>
    </row>
    <row r="396" spans="1:4" x14ac:dyDescent="0.35">
      <c r="A396" t="e">
        <f t="shared" si="20"/>
        <v>#REF!</v>
      </c>
      <c r="B396" t="e">
        <f>_xlfn.CHISQ.DIST(A396,#REF!,FALSE)</f>
        <v>#REF!</v>
      </c>
      <c r="C396" s="11" t="e">
        <f t="shared" si="18"/>
        <v>#REF!</v>
      </c>
      <c r="D396" s="11" t="e">
        <f t="shared" si="19"/>
        <v>#REF!</v>
      </c>
    </row>
    <row r="397" spans="1:4" x14ac:dyDescent="0.35">
      <c r="A397" t="e">
        <f t="shared" si="20"/>
        <v>#REF!</v>
      </c>
      <c r="B397" t="e">
        <f>_xlfn.CHISQ.DIST(A397,#REF!,FALSE)</f>
        <v>#REF!</v>
      </c>
      <c r="C397" s="11" t="e">
        <f t="shared" si="18"/>
        <v>#REF!</v>
      </c>
      <c r="D397" s="11" t="e">
        <f t="shared" si="19"/>
        <v>#REF!</v>
      </c>
    </row>
    <row r="398" spans="1:4" x14ac:dyDescent="0.35">
      <c r="A398" t="e">
        <f t="shared" si="20"/>
        <v>#REF!</v>
      </c>
      <c r="B398" t="e">
        <f>_xlfn.CHISQ.DIST(A398,#REF!,FALSE)</f>
        <v>#REF!</v>
      </c>
      <c r="C398" s="11" t="e">
        <f t="shared" si="18"/>
        <v>#REF!</v>
      </c>
      <c r="D398" s="11" t="e">
        <f t="shared" si="19"/>
        <v>#REF!</v>
      </c>
    </row>
    <row r="399" spans="1:4" x14ac:dyDescent="0.35">
      <c r="A399" t="e">
        <f t="shared" si="20"/>
        <v>#REF!</v>
      </c>
      <c r="B399" t="e">
        <f>_xlfn.CHISQ.DIST(A399,#REF!,FALSE)</f>
        <v>#REF!</v>
      </c>
      <c r="C399" s="11" t="e">
        <f t="shared" si="18"/>
        <v>#REF!</v>
      </c>
      <c r="D399" s="11" t="e">
        <f t="shared" si="19"/>
        <v>#REF!</v>
      </c>
    </row>
    <row r="400" spans="1:4" x14ac:dyDescent="0.35">
      <c r="A400" t="e">
        <f t="shared" si="20"/>
        <v>#REF!</v>
      </c>
      <c r="B400" t="e">
        <f>_xlfn.CHISQ.DIST(A400,#REF!,FALSE)</f>
        <v>#REF!</v>
      </c>
      <c r="C400" s="11" t="e">
        <f t="shared" si="18"/>
        <v>#REF!</v>
      </c>
      <c r="D400" s="11" t="e">
        <f t="shared" si="19"/>
        <v>#REF!</v>
      </c>
    </row>
    <row r="401" spans="1:4" x14ac:dyDescent="0.35">
      <c r="A401" t="e">
        <f t="shared" si="20"/>
        <v>#REF!</v>
      </c>
      <c r="B401" t="e">
        <f>_xlfn.CHISQ.DIST(A401,#REF!,FALSE)</f>
        <v>#REF!</v>
      </c>
      <c r="C401" s="11" t="e">
        <f t="shared" si="18"/>
        <v>#REF!</v>
      </c>
      <c r="D401" s="11" t="e">
        <f t="shared" si="19"/>
        <v>#REF!</v>
      </c>
    </row>
    <row r="402" spans="1:4" x14ac:dyDescent="0.35">
      <c r="A402" t="e">
        <f t="shared" si="20"/>
        <v>#REF!</v>
      </c>
      <c r="B402" t="e">
        <f>_xlfn.CHISQ.DIST(A402,#REF!,FALSE)</f>
        <v>#REF!</v>
      </c>
      <c r="C402" s="11" t="e">
        <f t="shared" si="18"/>
        <v>#REF!</v>
      </c>
      <c r="D402" s="11" t="e">
        <f t="shared" si="19"/>
        <v>#REF!</v>
      </c>
    </row>
    <row r="403" spans="1:4" x14ac:dyDescent="0.35">
      <c r="A403" t="e">
        <f t="shared" si="20"/>
        <v>#REF!</v>
      </c>
      <c r="B403" t="e">
        <f>_xlfn.CHISQ.DIST(A403,#REF!,FALSE)</f>
        <v>#REF!</v>
      </c>
      <c r="C403" s="11" t="e">
        <f t="shared" si="18"/>
        <v>#REF!</v>
      </c>
      <c r="D403" s="11" t="e">
        <f t="shared" si="19"/>
        <v>#REF!</v>
      </c>
    </row>
    <row r="404" spans="1:4" x14ac:dyDescent="0.35">
      <c r="A404" t="e">
        <f t="shared" si="20"/>
        <v>#REF!</v>
      </c>
      <c r="B404" t="e">
        <f>_xlfn.CHISQ.DIST(A404,#REF!,FALSE)</f>
        <v>#REF!</v>
      </c>
      <c r="C404" s="11" t="e">
        <f t="shared" si="18"/>
        <v>#REF!</v>
      </c>
      <c r="D404" s="11" t="e">
        <f t="shared" si="19"/>
        <v>#REF!</v>
      </c>
    </row>
    <row r="405" spans="1:4" x14ac:dyDescent="0.35">
      <c r="A405" t="e">
        <f t="shared" si="20"/>
        <v>#REF!</v>
      </c>
      <c r="B405" t="e">
        <f>_xlfn.CHISQ.DIST(A405,#REF!,FALSE)</f>
        <v>#REF!</v>
      </c>
      <c r="C405" s="11" t="e">
        <f t="shared" si="18"/>
        <v>#REF!</v>
      </c>
      <c r="D405" s="11" t="e">
        <f t="shared" si="19"/>
        <v>#REF!</v>
      </c>
    </row>
    <row r="406" spans="1:4" x14ac:dyDescent="0.35">
      <c r="A406" t="e">
        <f t="shared" si="20"/>
        <v>#REF!</v>
      </c>
      <c r="B406" t="e">
        <f>_xlfn.CHISQ.DIST(A406,#REF!,FALSE)</f>
        <v>#REF!</v>
      </c>
      <c r="C406" s="11" t="e">
        <f t="shared" si="18"/>
        <v>#REF!</v>
      </c>
      <c r="D406" s="11" t="e">
        <f t="shared" si="19"/>
        <v>#REF!</v>
      </c>
    </row>
    <row r="407" spans="1:4" x14ac:dyDescent="0.35">
      <c r="A407" t="e">
        <f t="shared" si="20"/>
        <v>#REF!</v>
      </c>
      <c r="B407" t="e">
        <f>_xlfn.CHISQ.DIST(A407,#REF!,FALSE)</f>
        <v>#REF!</v>
      </c>
      <c r="C407" s="11" t="e">
        <f t="shared" si="18"/>
        <v>#REF!</v>
      </c>
      <c r="D407" s="11" t="e">
        <f t="shared" si="19"/>
        <v>#REF!</v>
      </c>
    </row>
    <row r="408" spans="1:4" x14ac:dyDescent="0.35">
      <c r="A408" t="e">
        <f t="shared" si="20"/>
        <v>#REF!</v>
      </c>
      <c r="B408" t="e">
        <f>_xlfn.CHISQ.DIST(A408,#REF!,FALSE)</f>
        <v>#REF!</v>
      </c>
      <c r="C408" s="11" t="e">
        <f t="shared" si="18"/>
        <v>#REF!</v>
      </c>
      <c r="D408" s="11" t="e">
        <f t="shared" si="19"/>
        <v>#REF!</v>
      </c>
    </row>
    <row r="409" spans="1:4" x14ac:dyDescent="0.35">
      <c r="A409" t="e">
        <f t="shared" si="20"/>
        <v>#REF!</v>
      </c>
      <c r="B409" t="e">
        <f>_xlfn.CHISQ.DIST(A409,#REF!,FALSE)</f>
        <v>#REF!</v>
      </c>
      <c r="C409" s="11" t="e">
        <f t="shared" si="18"/>
        <v>#REF!</v>
      </c>
      <c r="D409" s="11" t="e">
        <f t="shared" si="19"/>
        <v>#REF!</v>
      </c>
    </row>
    <row r="410" spans="1:4" x14ac:dyDescent="0.35">
      <c r="A410" t="e">
        <f t="shared" si="20"/>
        <v>#REF!</v>
      </c>
      <c r="B410" t="e">
        <f>_xlfn.CHISQ.DIST(A410,#REF!,FALSE)</f>
        <v>#REF!</v>
      </c>
      <c r="C410" s="11" t="e">
        <f t="shared" si="18"/>
        <v>#REF!</v>
      </c>
      <c r="D410" s="11" t="e">
        <f t="shared" si="19"/>
        <v>#REF!</v>
      </c>
    </row>
    <row r="411" spans="1:4" x14ac:dyDescent="0.35">
      <c r="A411" t="e">
        <f t="shared" si="20"/>
        <v>#REF!</v>
      </c>
      <c r="B411" t="e">
        <f>_xlfn.CHISQ.DIST(A411,#REF!,FALSE)</f>
        <v>#REF!</v>
      </c>
      <c r="C411" s="11" t="e">
        <f t="shared" si="18"/>
        <v>#REF!</v>
      </c>
      <c r="D411" s="11" t="e">
        <f t="shared" si="19"/>
        <v>#REF!</v>
      </c>
    </row>
    <row r="412" spans="1:4" x14ac:dyDescent="0.35">
      <c r="A412" t="e">
        <f t="shared" si="20"/>
        <v>#REF!</v>
      </c>
      <c r="B412" t="e">
        <f>_xlfn.CHISQ.DIST(A412,#REF!,FALSE)</f>
        <v>#REF!</v>
      </c>
      <c r="C412" s="11" t="e">
        <f t="shared" si="18"/>
        <v>#REF!</v>
      </c>
      <c r="D412" s="11" t="e">
        <f t="shared" si="19"/>
        <v>#REF!</v>
      </c>
    </row>
    <row r="413" spans="1:4" x14ac:dyDescent="0.35">
      <c r="A413" t="e">
        <f t="shared" si="20"/>
        <v>#REF!</v>
      </c>
      <c r="B413" t="e">
        <f>_xlfn.CHISQ.DIST(A413,#REF!,FALSE)</f>
        <v>#REF!</v>
      </c>
      <c r="C413" s="11" t="e">
        <f t="shared" si="18"/>
        <v>#REF!</v>
      </c>
      <c r="D413" s="11" t="e">
        <f t="shared" si="19"/>
        <v>#REF!</v>
      </c>
    </row>
    <row r="414" spans="1:4" x14ac:dyDescent="0.35">
      <c r="A414" t="e">
        <f t="shared" si="20"/>
        <v>#REF!</v>
      </c>
      <c r="B414" t="e">
        <f>_xlfn.CHISQ.DIST(A414,#REF!,FALSE)</f>
        <v>#REF!</v>
      </c>
      <c r="C414" s="11" t="e">
        <f t="shared" si="18"/>
        <v>#REF!</v>
      </c>
      <c r="D414" s="11" t="e">
        <f t="shared" si="19"/>
        <v>#REF!</v>
      </c>
    </row>
    <row r="415" spans="1:4" x14ac:dyDescent="0.35">
      <c r="A415" t="e">
        <f t="shared" si="20"/>
        <v>#REF!</v>
      </c>
      <c r="B415" t="e">
        <f>_xlfn.CHISQ.DIST(A415,#REF!,FALSE)</f>
        <v>#REF!</v>
      </c>
      <c r="C415" s="11" t="e">
        <f t="shared" si="18"/>
        <v>#REF!</v>
      </c>
      <c r="D415" s="11" t="e">
        <f t="shared" si="19"/>
        <v>#REF!</v>
      </c>
    </row>
    <row r="416" spans="1:4" x14ac:dyDescent="0.35">
      <c r="A416" t="e">
        <f t="shared" si="20"/>
        <v>#REF!</v>
      </c>
      <c r="B416" t="e">
        <f>_xlfn.CHISQ.DIST(A416,#REF!,FALSE)</f>
        <v>#REF!</v>
      </c>
      <c r="C416" s="11" t="e">
        <f t="shared" si="18"/>
        <v>#REF!</v>
      </c>
      <c r="D416" s="11" t="e">
        <f t="shared" si="19"/>
        <v>#REF!</v>
      </c>
    </row>
    <row r="417" spans="1:4" x14ac:dyDescent="0.35">
      <c r="A417" t="e">
        <f t="shared" si="20"/>
        <v>#REF!</v>
      </c>
      <c r="B417" t="e">
        <f>_xlfn.CHISQ.DIST(A417,#REF!,FALSE)</f>
        <v>#REF!</v>
      </c>
      <c r="C417" s="11" t="e">
        <f t="shared" si="18"/>
        <v>#REF!</v>
      </c>
      <c r="D417" s="11" t="e">
        <f t="shared" si="19"/>
        <v>#REF!</v>
      </c>
    </row>
    <row r="418" spans="1:4" x14ac:dyDescent="0.35">
      <c r="A418" t="e">
        <f t="shared" si="20"/>
        <v>#REF!</v>
      </c>
      <c r="B418" t="e">
        <f>_xlfn.CHISQ.DIST(A418,#REF!,FALSE)</f>
        <v>#REF!</v>
      </c>
      <c r="C418" s="11" t="e">
        <f t="shared" si="18"/>
        <v>#REF!</v>
      </c>
      <c r="D418" s="11" t="e">
        <f t="shared" si="19"/>
        <v>#REF!</v>
      </c>
    </row>
    <row r="419" spans="1:4" x14ac:dyDescent="0.35">
      <c r="A419" t="e">
        <f t="shared" si="20"/>
        <v>#REF!</v>
      </c>
      <c r="B419" t="e">
        <f>_xlfn.CHISQ.DIST(A419,#REF!,FALSE)</f>
        <v>#REF!</v>
      </c>
      <c r="C419" s="11" t="e">
        <f t="shared" si="18"/>
        <v>#REF!</v>
      </c>
      <c r="D419" s="11" t="e">
        <f t="shared" si="19"/>
        <v>#REF!</v>
      </c>
    </row>
    <row r="420" spans="1:4" x14ac:dyDescent="0.35">
      <c r="A420" t="e">
        <f t="shared" si="20"/>
        <v>#REF!</v>
      </c>
      <c r="B420" t="e">
        <f>_xlfn.CHISQ.DIST(A420,#REF!,FALSE)</f>
        <v>#REF!</v>
      </c>
      <c r="C420" s="11" t="e">
        <f t="shared" si="18"/>
        <v>#REF!</v>
      </c>
      <c r="D420" s="11" t="e">
        <f t="shared" si="19"/>
        <v>#REF!</v>
      </c>
    </row>
    <row r="421" spans="1:4" x14ac:dyDescent="0.35">
      <c r="A421" t="e">
        <f t="shared" si="20"/>
        <v>#REF!</v>
      </c>
      <c r="B421" t="e">
        <f>_xlfn.CHISQ.DIST(A421,#REF!,FALSE)</f>
        <v>#REF!</v>
      </c>
      <c r="C421" s="11" t="e">
        <f t="shared" si="18"/>
        <v>#REF!</v>
      </c>
      <c r="D421" s="11" t="e">
        <f t="shared" si="19"/>
        <v>#REF!</v>
      </c>
    </row>
    <row r="422" spans="1:4" x14ac:dyDescent="0.35">
      <c r="A422" t="e">
        <f t="shared" si="20"/>
        <v>#REF!</v>
      </c>
      <c r="B422" t="e">
        <f>_xlfn.CHISQ.DIST(A422,#REF!,FALSE)</f>
        <v>#REF!</v>
      </c>
      <c r="C422" s="11" t="e">
        <f t="shared" si="18"/>
        <v>#REF!</v>
      </c>
      <c r="D422" s="11" t="e">
        <f t="shared" si="19"/>
        <v>#REF!</v>
      </c>
    </row>
    <row r="423" spans="1:4" x14ac:dyDescent="0.35">
      <c r="A423" t="e">
        <f t="shared" si="20"/>
        <v>#REF!</v>
      </c>
      <c r="B423" t="e">
        <f>_xlfn.CHISQ.DIST(A423,#REF!,FALSE)</f>
        <v>#REF!</v>
      </c>
      <c r="C423" s="11" t="e">
        <f t="shared" si="18"/>
        <v>#REF!</v>
      </c>
      <c r="D423" s="11" t="e">
        <f t="shared" si="19"/>
        <v>#REF!</v>
      </c>
    </row>
    <row r="424" spans="1:4" x14ac:dyDescent="0.35">
      <c r="A424" t="e">
        <f t="shared" si="20"/>
        <v>#REF!</v>
      </c>
      <c r="B424" t="e">
        <f>_xlfn.CHISQ.DIST(A424,#REF!,FALSE)</f>
        <v>#REF!</v>
      </c>
      <c r="C424" s="11" t="e">
        <f t="shared" si="18"/>
        <v>#REF!</v>
      </c>
      <c r="D424" s="11" t="e">
        <f t="shared" si="19"/>
        <v>#REF!</v>
      </c>
    </row>
    <row r="425" spans="1:4" x14ac:dyDescent="0.35">
      <c r="A425" t="e">
        <f t="shared" si="20"/>
        <v>#REF!</v>
      </c>
      <c r="B425" t="e">
        <f>_xlfn.CHISQ.DIST(A425,#REF!,FALSE)</f>
        <v>#REF!</v>
      </c>
      <c r="C425" s="11" t="e">
        <f t="shared" si="18"/>
        <v>#REF!</v>
      </c>
      <c r="D425" s="11" t="e">
        <f t="shared" si="19"/>
        <v>#REF!</v>
      </c>
    </row>
    <row r="426" spans="1:4" x14ac:dyDescent="0.35">
      <c r="A426" t="e">
        <f t="shared" si="20"/>
        <v>#REF!</v>
      </c>
      <c r="B426" t="e">
        <f>_xlfn.CHISQ.DIST(A426,#REF!,FALSE)</f>
        <v>#REF!</v>
      </c>
      <c r="C426" s="11" t="e">
        <f t="shared" si="18"/>
        <v>#REF!</v>
      </c>
      <c r="D426" s="11" t="e">
        <f t="shared" si="19"/>
        <v>#REF!</v>
      </c>
    </row>
    <row r="427" spans="1:4" x14ac:dyDescent="0.35">
      <c r="A427" t="e">
        <f t="shared" si="20"/>
        <v>#REF!</v>
      </c>
      <c r="B427" t="e">
        <f>_xlfn.CHISQ.DIST(A427,#REF!,FALSE)</f>
        <v>#REF!</v>
      </c>
      <c r="C427" s="11" t="e">
        <f t="shared" si="18"/>
        <v>#REF!</v>
      </c>
      <c r="D427" s="11" t="e">
        <f t="shared" si="19"/>
        <v>#REF!</v>
      </c>
    </row>
    <row r="428" spans="1:4" x14ac:dyDescent="0.35">
      <c r="A428" t="e">
        <f t="shared" si="20"/>
        <v>#REF!</v>
      </c>
      <c r="B428" t="e">
        <f>_xlfn.CHISQ.DIST(A428,#REF!,FALSE)</f>
        <v>#REF!</v>
      </c>
      <c r="C428" s="11" t="e">
        <f t="shared" si="18"/>
        <v>#REF!</v>
      </c>
      <c r="D428" s="11" t="e">
        <f t="shared" si="19"/>
        <v>#REF!</v>
      </c>
    </row>
    <row r="429" spans="1:4" x14ac:dyDescent="0.35">
      <c r="A429" t="e">
        <f t="shared" si="20"/>
        <v>#REF!</v>
      </c>
      <c r="B429" t="e">
        <f>_xlfn.CHISQ.DIST(A429,#REF!,FALSE)</f>
        <v>#REF!</v>
      </c>
      <c r="C429" s="11" t="e">
        <f t="shared" si="18"/>
        <v>#REF!</v>
      </c>
      <c r="D429" s="11" t="e">
        <f t="shared" si="19"/>
        <v>#REF!</v>
      </c>
    </row>
    <row r="430" spans="1:4" x14ac:dyDescent="0.35">
      <c r="A430" t="e">
        <f t="shared" si="20"/>
        <v>#REF!</v>
      </c>
      <c r="B430" t="e">
        <f>_xlfn.CHISQ.DIST(A430,#REF!,FALSE)</f>
        <v>#REF!</v>
      </c>
      <c r="C430" s="11" t="e">
        <f t="shared" si="18"/>
        <v>#REF!</v>
      </c>
      <c r="D430" s="11" t="e">
        <f t="shared" si="19"/>
        <v>#REF!</v>
      </c>
    </row>
    <row r="431" spans="1:4" x14ac:dyDescent="0.35">
      <c r="A431" t="e">
        <f t="shared" si="20"/>
        <v>#REF!</v>
      </c>
      <c r="B431" t="e">
        <f>_xlfn.CHISQ.DIST(A431,#REF!,FALSE)</f>
        <v>#REF!</v>
      </c>
      <c r="C431" s="11" t="e">
        <f t="shared" si="18"/>
        <v>#REF!</v>
      </c>
      <c r="D431" s="11" t="e">
        <f t="shared" si="19"/>
        <v>#REF!</v>
      </c>
    </row>
    <row r="432" spans="1:4" x14ac:dyDescent="0.35">
      <c r="A432" t="e">
        <f t="shared" si="20"/>
        <v>#REF!</v>
      </c>
      <c r="B432" t="e">
        <f>_xlfn.CHISQ.DIST(A432,#REF!,FALSE)</f>
        <v>#REF!</v>
      </c>
      <c r="C432" s="11" t="e">
        <f t="shared" si="18"/>
        <v>#REF!</v>
      </c>
      <c r="D432" s="11" t="e">
        <f t="shared" si="19"/>
        <v>#REF!</v>
      </c>
    </row>
    <row r="433" spans="1:4" x14ac:dyDescent="0.35">
      <c r="A433" t="e">
        <f t="shared" si="20"/>
        <v>#REF!</v>
      </c>
      <c r="B433" t="e">
        <f>_xlfn.CHISQ.DIST(A433,#REF!,FALSE)</f>
        <v>#REF!</v>
      </c>
      <c r="C433" s="11" t="e">
        <f t="shared" si="18"/>
        <v>#REF!</v>
      </c>
      <c r="D433" s="11" t="e">
        <f t="shared" si="19"/>
        <v>#REF!</v>
      </c>
    </row>
    <row r="434" spans="1:4" x14ac:dyDescent="0.35">
      <c r="A434" t="e">
        <f t="shared" si="20"/>
        <v>#REF!</v>
      </c>
      <c r="B434" t="e">
        <f>_xlfn.CHISQ.DIST(A434,#REF!,FALSE)</f>
        <v>#REF!</v>
      </c>
      <c r="C434" s="11" t="e">
        <f t="shared" si="18"/>
        <v>#REF!</v>
      </c>
      <c r="D434" s="11" t="e">
        <f t="shared" si="19"/>
        <v>#REF!</v>
      </c>
    </row>
    <row r="435" spans="1:4" x14ac:dyDescent="0.35">
      <c r="A435" t="e">
        <f t="shared" si="20"/>
        <v>#REF!</v>
      </c>
      <c r="B435" t="e">
        <f>_xlfn.CHISQ.DIST(A435,#REF!,FALSE)</f>
        <v>#REF!</v>
      </c>
      <c r="C435" s="11" t="e">
        <f t="shared" si="18"/>
        <v>#REF!</v>
      </c>
      <c r="D435" s="11" t="e">
        <f t="shared" si="19"/>
        <v>#REF!</v>
      </c>
    </row>
    <row r="436" spans="1:4" x14ac:dyDescent="0.35">
      <c r="A436" t="e">
        <f t="shared" si="20"/>
        <v>#REF!</v>
      </c>
      <c r="B436" t="e">
        <f>_xlfn.CHISQ.DIST(A436,#REF!,FALSE)</f>
        <v>#REF!</v>
      </c>
      <c r="C436" s="11" t="e">
        <f t="shared" si="18"/>
        <v>#REF!</v>
      </c>
      <c r="D436" s="11" t="e">
        <f t="shared" si="19"/>
        <v>#REF!</v>
      </c>
    </row>
    <row r="437" spans="1:4" x14ac:dyDescent="0.35">
      <c r="A437" t="e">
        <f t="shared" si="20"/>
        <v>#REF!</v>
      </c>
      <c r="B437" t="e">
        <f>_xlfn.CHISQ.DIST(A437,#REF!,FALSE)</f>
        <v>#REF!</v>
      </c>
      <c r="C437" s="11" t="e">
        <f t="shared" si="18"/>
        <v>#REF!</v>
      </c>
      <c r="D437" s="11" t="e">
        <f t="shared" si="19"/>
        <v>#REF!</v>
      </c>
    </row>
    <row r="438" spans="1:4" x14ac:dyDescent="0.35">
      <c r="A438" t="e">
        <f t="shared" si="20"/>
        <v>#REF!</v>
      </c>
      <c r="B438" t="e">
        <f>_xlfn.CHISQ.DIST(A438,#REF!,FALSE)</f>
        <v>#REF!</v>
      </c>
      <c r="C438" s="11" t="e">
        <f t="shared" si="18"/>
        <v>#REF!</v>
      </c>
      <c r="D438" s="11" t="e">
        <f t="shared" si="19"/>
        <v>#REF!</v>
      </c>
    </row>
    <row r="439" spans="1:4" x14ac:dyDescent="0.35">
      <c r="A439" t="e">
        <f t="shared" si="20"/>
        <v>#REF!</v>
      </c>
      <c r="B439" t="e">
        <f>_xlfn.CHISQ.DIST(A439,#REF!,FALSE)</f>
        <v>#REF!</v>
      </c>
      <c r="C439" s="11" t="e">
        <f t="shared" si="18"/>
        <v>#REF!</v>
      </c>
      <c r="D439" s="11" t="e">
        <f t="shared" si="19"/>
        <v>#REF!</v>
      </c>
    </row>
    <row r="440" spans="1:4" x14ac:dyDescent="0.35">
      <c r="A440" t="e">
        <f t="shared" si="20"/>
        <v>#REF!</v>
      </c>
      <c r="B440" t="e">
        <f>_xlfn.CHISQ.DIST(A440,#REF!,FALSE)</f>
        <v>#REF!</v>
      </c>
      <c r="C440" s="11" t="e">
        <f t="shared" si="18"/>
        <v>#REF!</v>
      </c>
      <c r="D440" s="11" t="e">
        <f t="shared" si="19"/>
        <v>#REF!</v>
      </c>
    </row>
    <row r="441" spans="1:4" x14ac:dyDescent="0.35">
      <c r="A441" t="e">
        <f t="shared" si="20"/>
        <v>#REF!</v>
      </c>
      <c r="B441" t="e">
        <f>_xlfn.CHISQ.DIST(A441,#REF!,FALSE)</f>
        <v>#REF!</v>
      </c>
      <c r="C441" s="11" t="e">
        <f t="shared" si="18"/>
        <v>#REF!</v>
      </c>
      <c r="D441" s="11" t="e">
        <f t="shared" si="19"/>
        <v>#REF!</v>
      </c>
    </row>
    <row r="442" spans="1:4" x14ac:dyDescent="0.35">
      <c r="A442" t="e">
        <f t="shared" si="20"/>
        <v>#REF!</v>
      </c>
      <c r="B442" t="e">
        <f>_xlfn.CHISQ.DIST(A442,#REF!,FALSE)</f>
        <v>#REF!</v>
      </c>
      <c r="C442" s="11" t="e">
        <f t="shared" si="18"/>
        <v>#REF!</v>
      </c>
      <c r="D442" s="11" t="e">
        <f t="shared" si="19"/>
        <v>#REF!</v>
      </c>
    </row>
    <row r="443" spans="1:4" x14ac:dyDescent="0.35">
      <c r="A443" t="e">
        <f t="shared" si="20"/>
        <v>#REF!</v>
      </c>
      <c r="B443" t="e">
        <f>_xlfn.CHISQ.DIST(A443,#REF!,FALSE)</f>
        <v>#REF!</v>
      </c>
      <c r="C443" s="11" t="e">
        <f t="shared" si="18"/>
        <v>#REF!</v>
      </c>
      <c r="D443" s="11" t="e">
        <f t="shared" si="19"/>
        <v>#REF!</v>
      </c>
    </row>
    <row r="444" spans="1:4" x14ac:dyDescent="0.35">
      <c r="A444" t="e">
        <f t="shared" si="20"/>
        <v>#REF!</v>
      </c>
      <c r="B444" t="e">
        <f>_xlfn.CHISQ.DIST(A444,#REF!,FALSE)</f>
        <v>#REF!</v>
      </c>
      <c r="C444" s="11" t="e">
        <f t="shared" si="18"/>
        <v>#REF!</v>
      </c>
      <c r="D444" s="11" t="e">
        <f t="shared" si="19"/>
        <v>#REF!</v>
      </c>
    </row>
    <row r="445" spans="1:4" x14ac:dyDescent="0.35">
      <c r="A445" t="e">
        <f t="shared" si="20"/>
        <v>#REF!</v>
      </c>
      <c r="B445" t="e">
        <f>_xlfn.CHISQ.DIST(A445,#REF!,FALSE)</f>
        <v>#REF!</v>
      </c>
      <c r="C445" s="11" t="e">
        <f t="shared" si="18"/>
        <v>#REF!</v>
      </c>
      <c r="D445" s="11" t="e">
        <f t="shared" si="19"/>
        <v>#REF!</v>
      </c>
    </row>
    <row r="446" spans="1:4" x14ac:dyDescent="0.35">
      <c r="A446" t="e">
        <f t="shared" si="20"/>
        <v>#REF!</v>
      </c>
      <c r="B446" t="e">
        <f>_xlfn.CHISQ.DIST(A446,#REF!,FALSE)</f>
        <v>#REF!</v>
      </c>
      <c r="C446" s="11" t="e">
        <f t="shared" si="18"/>
        <v>#REF!</v>
      </c>
      <c r="D446" s="11" t="e">
        <f t="shared" si="19"/>
        <v>#REF!</v>
      </c>
    </row>
    <row r="447" spans="1:4" x14ac:dyDescent="0.35">
      <c r="A447" t="e">
        <f t="shared" si="20"/>
        <v>#REF!</v>
      </c>
      <c r="B447" t="e">
        <f>_xlfn.CHISQ.DIST(A447,#REF!,FALSE)</f>
        <v>#REF!</v>
      </c>
      <c r="C447" s="11" t="e">
        <f t="shared" si="18"/>
        <v>#REF!</v>
      </c>
      <c r="D447" s="11" t="e">
        <f t="shared" si="19"/>
        <v>#REF!</v>
      </c>
    </row>
    <row r="448" spans="1:4" x14ac:dyDescent="0.35">
      <c r="A448" t="e">
        <f t="shared" si="20"/>
        <v>#REF!</v>
      </c>
      <c r="B448" t="e">
        <f>_xlfn.CHISQ.DIST(A448,#REF!,FALSE)</f>
        <v>#REF!</v>
      </c>
      <c r="C448" s="11" t="e">
        <f t="shared" si="18"/>
        <v>#REF!</v>
      </c>
      <c r="D448" s="11" t="e">
        <f t="shared" si="19"/>
        <v>#REF!</v>
      </c>
    </row>
    <row r="449" spans="1:4" x14ac:dyDescent="0.35">
      <c r="A449" t="e">
        <f t="shared" si="20"/>
        <v>#REF!</v>
      </c>
      <c r="B449" t="e">
        <f>_xlfn.CHISQ.DIST(A449,#REF!,FALSE)</f>
        <v>#REF!</v>
      </c>
      <c r="C449" s="11" t="e">
        <f t="shared" si="18"/>
        <v>#REF!</v>
      </c>
      <c r="D449" s="11" t="e">
        <f t="shared" si="19"/>
        <v>#REF!</v>
      </c>
    </row>
    <row r="450" spans="1:4" x14ac:dyDescent="0.35">
      <c r="A450" t="e">
        <f t="shared" si="20"/>
        <v>#REF!</v>
      </c>
      <c r="B450" t="e">
        <f>_xlfn.CHISQ.DIST(A450,#REF!,FALSE)</f>
        <v>#REF!</v>
      </c>
      <c r="C450" s="11" t="e">
        <f t="shared" si="18"/>
        <v>#REF!</v>
      </c>
      <c r="D450" s="11" t="e">
        <f t="shared" si="19"/>
        <v>#REF!</v>
      </c>
    </row>
    <row r="451" spans="1:4" x14ac:dyDescent="0.35">
      <c r="A451" t="e">
        <f t="shared" si="20"/>
        <v>#REF!</v>
      </c>
      <c r="B451" t="e">
        <f>_xlfn.CHISQ.DIST(A451,#REF!,FALSE)</f>
        <v>#REF!</v>
      </c>
      <c r="C451" s="11" t="e">
        <f t="shared" si="18"/>
        <v>#REF!</v>
      </c>
      <c r="D451" s="11" t="e">
        <f t="shared" si="19"/>
        <v>#REF!</v>
      </c>
    </row>
    <row r="452" spans="1:4" x14ac:dyDescent="0.35">
      <c r="A452" t="e">
        <f t="shared" si="20"/>
        <v>#REF!</v>
      </c>
      <c r="B452" t="e">
        <f>_xlfn.CHISQ.DIST(A452,#REF!,FALSE)</f>
        <v>#REF!</v>
      </c>
      <c r="C452" s="11" t="e">
        <f t="shared" si="18"/>
        <v>#REF!</v>
      </c>
      <c r="D452" s="11" t="e">
        <f t="shared" si="19"/>
        <v>#REF!</v>
      </c>
    </row>
    <row r="453" spans="1:4" x14ac:dyDescent="0.35">
      <c r="A453" t="e">
        <f t="shared" si="20"/>
        <v>#REF!</v>
      </c>
      <c r="B453" t="e">
        <f>_xlfn.CHISQ.DIST(A453,#REF!,FALSE)</f>
        <v>#REF!</v>
      </c>
      <c r="C453" s="11" t="e">
        <f t="shared" si="18"/>
        <v>#REF!</v>
      </c>
      <c r="D453" s="11" t="e">
        <f t="shared" si="19"/>
        <v>#REF!</v>
      </c>
    </row>
    <row r="454" spans="1:4" x14ac:dyDescent="0.35">
      <c r="A454" t="e">
        <f t="shared" si="20"/>
        <v>#REF!</v>
      </c>
      <c r="B454" t="e">
        <f>_xlfn.CHISQ.DIST(A454,#REF!,FALSE)</f>
        <v>#REF!</v>
      </c>
      <c r="C454" s="11" t="e">
        <f t="shared" si="18"/>
        <v>#REF!</v>
      </c>
      <c r="D454" s="11" t="e">
        <f t="shared" si="19"/>
        <v>#REF!</v>
      </c>
    </row>
    <row r="455" spans="1:4" x14ac:dyDescent="0.35">
      <c r="A455" t="e">
        <f t="shared" si="20"/>
        <v>#REF!</v>
      </c>
      <c r="B455" t="e">
        <f>_xlfn.CHISQ.DIST(A455,#REF!,FALSE)</f>
        <v>#REF!</v>
      </c>
      <c r="C455" s="11" t="e">
        <f t="shared" si="18"/>
        <v>#REF!</v>
      </c>
      <c r="D455" s="11" t="e">
        <f t="shared" si="19"/>
        <v>#REF!</v>
      </c>
    </row>
    <row r="456" spans="1:4" x14ac:dyDescent="0.35">
      <c r="A456" t="e">
        <f t="shared" si="20"/>
        <v>#REF!</v>
      </c>
      <c r="B456" t="e">
        <f>_xlfn.CHISQ.DIST(A456,#REF!,FALSE)</f>
        <v>#REF!</v>
      </c>
      <c r="C456" s="11" t="e">
        <f t="shared" si="18"/>
        <v>#REF!</v>
      </c>
      <c r="D456" s="11" t="e">
        <f t="shared" si="19"/>
        <v>#REF!</v>
      </c>
    </row>
    <row r="457" spans="1:4" x14ac:dyDescent="0.35">
      <c r="A457" t="e">
        <f t="shared" si="20"/>
        <v>#REF!</v>
      </c>
      <c r="B457" t="e">
        <f>_xlfn.CHISQ.DIST(A457,#REF!,FALSE)</f>
        <v>#REF!</v>
      </c>
      <c r="C457" s="11" t="e">
        <f t="shared" ref="C457:C520" si="21">IF($A457&lt;$D$3,IF($A458&gt;$D$3,MAX($B$9:$B$1009),""),"")</f>
        <v>#REF!</v>
      </c>
      <c r="D457" s="11" t="e">
        <f t="shared" ref="D457:D520" si="22">IF($A457&lt;$D$4,IF($A458&gt;$D$4,MAX($B$9:$B$1009),""),"")</f>
        <v>#REF!</v>
      </c>
    </row>
    <row r="458" spans="1:4" x14ac:dyDescent="0.35">
      <c r="A458" t="e">
        <f t="shared" ref="A458:A521" si="23">+A457+$B$4</f>
        <v>#REF!</v>
      </c>
      <c r="B458" t="e">
        <f>_xlfn.CHISQ.DIST(A458,#REF!,FALSE)</f>
        <v>#REF!</v>
      </c>
      <c r="C458" s="11" t="e">
        <f t="shared" si="21"/>
        <v>#REF!</v>
      </c>
      <c r="D458" s="11" t="e">
        <f t="shared" si="22"/>
        <v>#REF!</v>
      </c>
    </row>
    <row r="459" spans="1:4" x14ac:dyDescent="0.35">
      <c r="A459" t="e">
        <f t="shared" si="23"/>
        <v>#REF!</v>
      </c>
      <c r="B459" t="e">
        <f>_xlfn.CHISQ.DIST(A459,#REF!,FALSE)</f>
        <v>#REF!</v>
      </c>
      <c r="C459" s="11" t="e">
        <f t="shared" si="21"/>
        <v>#REF!</v>
      </c>
      <c r="D459" s="11" t="e">
        <f t="shared" si="22"/>
        <v>#REF!</v>
      </c>
    </row>
    <row r="460" spans="1:4" x14ac:dyDescent="0.35">
      <c r="A460" t="e">
        <f t="shared" si="23"/>
        <v>#REF!</v>
      </c>
      <c r="B460" t="e">
        <f>_xlfn.CHISQ.DIST(A460,#REF!,FALSE)</f>
        <v>#REF!</v>
      </c>
      <c r="C460" s="11" t="e">
        <f t="shared" si="21"/>
        <v>#REF!</v>
      </c>
      <c r="D460" s="11" t="e">
        <f t="shared" si="22"/>
        <v>#REF!</v>
      </c>
    </row>
    <row r="461" spans="1:4" x14ac:dyDescent="0.35">
      <c r="A461" t="e">
        <f t="shared" si="23"/>
        <v>#REF!</v>
      </c>
      <c r="B461" t="e">
        <f>_xlfn.CHISQ.DIST(A461,#REF!,FALSE)</f>
        <v>#REF!</v>
      </c>
      <c r="C461" s="11" t="e">
        <f t="shared" si="21"/>
        <v>#REF!</v>
      </c>
      <c r="D461" s="11" t="e">
        <f t="shared" si="22"/>
        <v>#REF!</v>
      </c>
    </row>
    <row r="462" spans="1:4" x14ac:dyDescent="0.35">
      <c r="A462" t="e">
        <f t="shared" si="23"/>
        <v>#REF!</v>
      </c>
      <c r="B462" t="e">
        <f>_xlfn.CHISQ.DIST(A462,#REF!,FALSE)</f>
        <v>#REF!</v>
      </c>
      <c r="C462" s="11" t="e">
        <f t="shared" si="21"/>
        <v>#REF!</v>
      </c>
      <c r="D462" s="11" t="e">
        <f t="shared" si="22"/>
        <v>#REF!</v>
      </c>
    </row>
    <row r="463" spans="1:4" x14ac:dyDescent="0.35">
      <c r="A463" t="e">
        <f t="shared" si="23"/>
        <v>#REF!</v>
      </c>
      <c r="B463" t="e">
        <f>_xlfn.CHISQ.DIST(A463,#REF!,FALSE)</f>
        <v>#REF!</v>
      </c>
      <c r="C463" s="11" t="e">
        <f t="shared" si="21"/>
        <v>#REF!</v>
      </c>
      <c r="D463" s="11" t="e">
        <f t="shared" si="22"/>
        <v>#REF!</v>
      </c>
    </row>
    <row r="464" spans="1:4" x14ac:dyDescent="0.35">
      <c r="A464" t="e">
        <f t="shared" si="23"/>
        <v>#REF!</v>
      </c>
      <c r="B464" t="e">
        <f>_xlfn.CHISQ.DIST(A464,#REF!,FALSE)</f>
        <v>#REF!</v>
      </c>
      <c r="C464" s="11" t="e">
        <f t="shared" si="21"/>
        <v>#REF!</v>
      </c>
      <c r="D464" s="11" t="e">
        <f t="shared" si="22"/>
        <v>#REF!</v>
      </c>
    </row>
    <row r="465" spans="1:4" x14ac:dyDescent="0.35">
      <c r="A465" t="e">
        <f t="shared" si="23"/>
        <v>#REF!</v>
      </c>
      <c r="B465" t="e">
        <f>_xlfn.CHISQ.DIST(A465,#REF!,FALSE)</f>
        <v>#REF!</v>
      </c>
      <c r="C465" s="11" t="e">
        <f t="shared" si="21"/>
        <v>#REF!</v>
      </c>
      <c r="D465" s="11" t="e">
        <f t="shared" si="22"/>
        <v>#REF!</v>
      </c>
    </row>
    <row r="466" spans="1:4" x14ac:dyDescent="0.35">
      <c r="A466" t="e">
        <f t="shared" si="23"/>
        <v>#REF!</v>
      </c>
      <c r="B466" t="e">
        <f>_xlfn.CHISQ.DIST(A466,#REF!,FALSE)</f>
        <v>#REF!</v>
      </c>
      <c r="C466" s="11" t="e">
        <f t="shared" si="21"/>
        <v>#REF!</v>
      </c>
      <c r="D466" s="11" t="e">
        <f t="shared" si="22"/>
        <v>#REF!</v>
      </c>
    </row>
    <row r="467" spans="1:4" x14ac:dyDescent="0.35">
      <c r="A467" t="e">
        <f t="shared" si="23"/>
        <v>#REF!</v>
      </c>
      <c r="B467" t="e">
        <f>_xlfn.CHISQ.DIST(A467,#REF!,FALSE)</f>
        <v>#REF!</v>
      </c>
      <c r="C467" s="11" t="e">
        <f t="shared" si="21"/>
        <v>#REF!</v>
      </c>
      <c r="D467" s="11" t="e">
        <f t="shared" si="22"/>
        <v>#REF!</v>
      </c>
    </row>
    <row r="468" spans="1:4" x14ac:dyDescent="0.35">
      <c r="A468" t="e">
        <f t="shared" si="23"/>
        <v>#REF!</v>
      </c>
      <c r="B468" t="e">
        <f>_xlfn.CHISQ.DIST(A468,#REF!,FALSE)</f>
        <v>#REF!</v>
      </c>
      <c r="C468" s="11" t="e">
        <f t="shared" si="21"/>
        <v>#REF!</v>
      </c>
      <c r="D468" s="11" t="e">
        <f t="shared" si="22"/>
        <v>#REF!</v>
      </c>
    </row>
    <row r="469" spans="1:4" x14ac:dyDescent="0.35">
      <c r="A469" t="e">
        <f t="shared" si="23"/>
        <v>#REF!</v>
      </c>
      <c r="B469" t="e">
        <f>_xlfn.CHISQ.DIST(A469,#REF!,FALSE)</f>
        <v>#REF!</v>
      </c>
      <c r="C469" s="11" t="e">
        <f t="shared" si="21"/>
        <v>#REF!</v>
      </c>
      <c r="D469" s="11" t="e">
        <f t="shared" si="22"/>
        <v>#REF!</v>
      </c>
    </row>
    <row r="470" spans="1:4" x14ac:dyDescent="0.35">
      <c r="A470" t="e">
        <f t="shared" si="23"/>
        <v>#REF!</v>
      </c>
      <c r="B470" t="e">
        <f>_xlfn.CHISQ.DIST(A470,#REF!,FALSE)</f>
        <v>#REF!</v>
      </c>
      <c r="C470" s="11" t="e">
        <f t="shared" si="21"/>
        <v>#REF!</v>
      </c>
      <c r="D470" s="11" t="e">
        <f t="shared" si="22"/>
        <v>#REF!</v>
      </c>
    </row>
    <row r="471" spans="1:4" x14ac:dyDescent="0.35">
      <c r="A471" t="e">
        <f t="shared" si="23"/>
        <v>#REF!</v>
      </c>
      <c r="B471" t="e">
        <f>_xlfn.CHISQ.DIST(A471,#REF!,FALSE)</f>
        <v>#REF!</v>
      </c>
      <c r="C471" s="11" t="e">
        <f t="shared" si="21"/>
        <v>#REF!</v>
      </c>
      <c r="D471" s="11" t="e">
        <f t="shared" si="22"/>
        <v>#REF!</v>
      </c>
    </row>
    <row r="472" spans="1:4" x14ac:dyDescent="0.35">
      <c r="A472" t="e">
        <f t="shared" si="23"/>
        <v>#REF!</v>
      </c>
      <c r="B472" t="e">
        <f>_xlfn.CHISQ.DIST(A472,#REF!,FALSE)</f>
        <v>#REF!</v>
      </c>
      <c r="C472" s="11" t="e">
        <f t="shared" si="21"/>
        <v>#REF!</v>
      </c>
      <c r="D472" s="11" t="e">
        <f t="shared" si="22"/>
        <v>#REF!</v>
      </c>
    </row>
    <row r="473" spans="1:4" x14ac:dyDescent="0.35">
      <c r="A473" t="e">
        <f t="shared" si="23"/>
        <v>#REF!</v>
      </c>
      <c r="B473" t="e">
        <f>_xlfn.CHISQ.DIST(A473,#REF!,FALSE)</f>
        <v>#REF!</v>
      </c>
      <c r="C473" s="11" t="e">
        <f t="shared" si="21"/>
        <v>#REF!</v>
      </c>
      <c r="D473" s="11" t="e">
        <f t="shared" si="22"/>
        <v>#REF!</v>
      </c>
    </row>
    <row r="474" spans="1:4" x14ac:dyDescent="0.35">
      <c r="A474" t="e">
        <f t="shared" si="23"/>
        <v>#REF!</v>
      </c>
      <c r="B474" t="e">
        <f>_xlfn.CHISQ.DIST(A474,#REF!,FALSE)</f>
        <v>#REF!</v>
      </c>
      <c r="C474" s="11" t="e">
        <f t="shared" si="21"/>
        <v>#REF!</v>
      </c>
      <c r="D474" s="11" t="e">
        <f t="shared" si="22"/>
        <v>#REF!</v>
      </c>
    </row>
    <row r="475" spans="1:4" x14ac:dyDescent="0.35">
      <c r="A475" t="e">
        <f t="shared" si="23"/>
        <v>#REF!</v>
      </c>
      <c r="B475" t="e">
        <f>_xlfn.CHISQ.DIST(A475,#REF!,FALSE)</f>
        <v>#REF!</v>
      </c>
      <c r="C475" s="11" t="e">
        <f t="shared" si="21"/>
        <v>#REF!</v>
      </c>
      <c r="D475" s="11" t="e">
        <f t="shared" si="22"/>
        <v>#REF!</v>
      </c>
    </row>
    <row r="476" spans="1:4" x14ac:dyDescent="0.35">
      <c r="A476" t="e">
        <f t="shared" si="23"/>
        <v>#REF!</v>
      </c>
      <c r="B476" t="e">
        <f>_xlfn.CHISQ.DIST(A476,#REF!,FALSE)</f>
        <v>#REF!</v>
      </c>
      <c r="C476" s="11" t="e">
        <f t="shared" si="21"/>
        <v>#REF!</v>
      </c>
      <c r="D476" s="11" t="e">
        <f t="shared" si="22"/>
        <v>#REF!</v>
      </c>
    </row>
    <row r="477" spans="1:4" x14ac:dyDescent="0.35">
      <c r="A477" t="e">
        <f t="shared" si="23"/>
        <v>#REF!</v>
      </c>
      <c r="B477" t="e">
        <f>_xlfn.CHISQ.DIST(A477,#REF!,FALSE)</f>
        <v>#REF!</v>
      </c>
      <c r="C477" s="11" t="e">
        <f t="shared" si="21"/>
        <v>#REF!</v>
      </c>
      <c r="D477" s="11" t="e">
        <f t="shared" si="22"/>
        <v>#REF!</v>
      </c>
    </row>
    <row r="478" spans="1:4" x14ac:dyDescent="0.35">
      <c r="A478" t="e">
        <f t="shared" si="23"/>
        <v>#REF!</v>
      </c>
      <c r="B478" t="e">
        <f>_xlfn.CHISQ.DIST(A478,#REF!,FALSE)</f>
        <v>#REF!</v>
      </c>
      <c r="C478" s="11" t="e">
        <f t="shared" si="21"/>
        <v>#REF!</v>
      </c>
      <c r="D478" s="11" t="e">
        <f t="shared" si="22"/>
        <v>#REF!</v>
      </c>
    </row>
    <row r="479" spans="1:4" x14ac:dyDescent="0.35">
      <c r="A479" t="e">
        <f t="shared" si="23"/>
        <v>#REF!</v>
      </c>
      <c r="B479" t="e">
        <f>_xlfn.CHISQ.DIST(A479,#REF!,FALSE)</f>
        <v>#REF!</v>
      </c>
      <c r="C479" s="11" t="e">
        <f t="shared" si="21"/>
        <v>#REF!</v>
      </c>
      <c r="D479" s="11" t="e">
        <f t="shared" si="22"/>
        <v>#REF!</v>
      </c>
    </row>
    <row r="480" spans="1:4" x14ac:dyDescent="0.35">
      <c r="A480" t="e">
        <f t="shared" si="23"/>
        <v>#REF!</v>
      </c>
      <c r="B480" t="e">
        <f>_xlfn.CHISQ.DIST(A480,#REF!,FALSE)</f>
        <v>#REF!</v>
      </c>
      <c r="C480" s="11" t="e">
        <f t="shared" si="21"/>
        <v>#REF!</v>
      </c>
      <c r="D480" s="11" t="e">
        <f t="shared" si="22"/>
        <v>#REF!</v>
      </c>
    </row>
    <row r="481" spans="1:4" x14ac:dyDescent="0.35">
      <c r="A481" t="e">
        <f t="shared" si="23"/>
        <v>#REF!</v>
      </c>
      <c r="B481" t="e">
        <f>_xlfn.CHISQ.DIST(A481,#REF!,FALSE)</f>
        <v>#REF!</v>
      </c>
      <c r="C481" s="11" t="e">
        <f t="shared" si="21"/>
        <v>#REF!</v>
      </c>
      <c r="D481" s="11" t="e">
        <f t="shared" si="22"/>
        <v>#REF!</v>
      </c>
    </row>
    <row r="482" spans="1:4" x14ac:dyDescent="0.35">
      <c r="A482" t="e">
        <f t="shared" si="23"/>
        <v>#REF!</v>
      </c>
      <c r="B482" t="e">
        <f>_xlfn.CHISQ.DIST(A482,#REF!,FALSE)</f>
        <v>#REF!</v>
      </c>
      <c r="C482" s="11" t="e">
        <f t="shared" si="21"/>
        <v>#REF!</v>
      </c>
      <c r="D482" s="11" t="e">
        <f t="shared" si="22"/>
        <v>#REF!</v>
      </c>
    </row>
    <row r="483" spans="1:4" x14ac:dyDescent="0.35">
      <c r="A483" t="e">
        <f t="shared" si="23"/>
        <v>#REF!</v>
      </c>
      <c r="B483" t="e">
        <f>_xlfn.CHISQ.DIST(A483,#REF!,FALSE)</f>
        <v>#REF!</v>
      </c>
      <c r="C483" s="11" t="e">
        <f t="shared" si="21"/>
        <v>#REF!</v>
      </c>
      <c r="D483" s="11" t="e">
        <f t="shared" si="22"/>
        <v>#REF!</v>
      </c>
    </row>
    <row r="484" spans="1:4" x14ac:dyDescent="0.35">
      <c r="A484" t="e">
        <f t="shared" si="23"/>
        <v>#REF!</v>
      </c>
      <c r="B484" t="e">
        <f>_xlfn.CHISQ.DIST(A484,#REF!,FALSE)</f>
        <v>#REF!</v>
      </c>
      <c r="C484" s="11" t="e">
        <f t="shared" si="21"/>
        <v>#REF!</v>
      </c>
      <c r="D484" s="11" t="e">
        <f t="shared" si="22"/>
        <v>#REF!</v>
      </c>
    </row>
    <row r="485" spans="1:4" x14ac:dyDescent="0.35">
      <c r="A485" t="e">
        <f t="shared" si="23"/>
        <v>#REF!</v>
      </c>
      <c r="B485" t="e">
        <f>_xlfn.CHISQ.DIST(A485,#REF!,FALSE)</f>
        <v>#REF!</v>
      </c>
      <c r="C485" s="11" t="e">
        <f t="shared" si="21"/>
        <v>#REF!</v>
      </c>
      <c r="D485" s="11" t="e">
        <f t="shared" si="22"/>
        <v>#REF!</v>
      </c>
    </row>
    <row r="486" spans="1:4" x14ac:dyDescent="0.35">
      <c r="A486" t="e">
        <f t="shared" si="23"/>
        <v>#REF!</v>
      </c>
      <c r="B486" t="e">
        <f>_xlfn.CHISQ.DIST(A486,#REF!,FALSE)</f>
        <v>#REF!</v>
      </c>
      <c r="C486" s="11" t="e">
        <f t="shared" si="21"/>
        <v>#REF!</v>
      </c>
      <c r="D486" s="11" t="e">
        <f t="shared" si="22"/>
        <v>#REF!</v>
      </c>
    </row>
    <row r="487" spans="1:4" x14ac:dyDescent="0.35">
      <c r="A487" t="e">
        <f t="shared" si="23"/>
        <v>#REF!</v>
      </c>
      <c r="B487" t="e">
        <f>_xlfn.CHISQ.DIST(A487,#REF!,FALSE)</f>
        <v>#REF!</v>
      </c>
      <c r="C487" s="11" t="e">
        <f t="shared" si="21"/>
        <v>#REF!</v>
      </c>
      <c r="D487" s="11" t="e">
        <f t="shared" si="22"/>
        <v>#REF!</v>
      </c>
    </row>
    <row r="488" spans="1:4" x14ac:dyDescent="0.35">
      <c r="A488" t="e">
        <f t="shared" si="23"/>
        <v>#REF!</v>
      </c>
      <c r="B488" t="e">
        <f>_xlfn.CHISQ.DIST(A488,#REF!,FALSE)</f>
        <v>#REF!</v>
      </c>
      <c r="C488" s="11" t="e">
        <f t="shared" si="21"/>
        <v>#REF!</v>
      </c>
      <c r="D488" s="11" t="e">
        <f t="shared" si="22"/>
        <v>#REF!</v>
      </c>
    </row>
    <row r="489" spans="1:4" x14ac:dyDescent="0.35">
      <c r="A489" t="e">
        <f t="shared" si="23"/>
        <v>#REF!</v>
      </c>
      <c r="B489" t="e">
        <f>_xlfn.CHISQ.DIST(A489,#REF!,FALSE)</f>
        <v>#REF!</v>
      </c>
      <c r="C489" s="11" t="e">
        <f t="shared" si="21"/>
        <v>#REF!</v>
      </c>
      <c r="D489" s="11" t="e">
        <f t="shared" si="22"/>
        <v>#REF!</v>
      </c>
    </row>
    <row r="490" spans="1:4" x14ac:dyDescent="0.35">
      <c r="A490" t="e">
        <f t="shared" si="23"/>
        <v>#REF!</v>
      </c>
      <c r="B490" t="e">
        <f>_xlfn.CHISQ.DIST(A490,#REF!,FALSE)</f>
        <v>#REF!</v>
      </c>
      <c r="C490" s="11" t="e">
        <f t="shared" si="21"/>
        <v>#REF!</v>
      </c>
      <c r="D490" s="11" t="e">
        <f t="shared" si="22"/>
        <v>#REF!</v>
      </c>
    </row>
    <row r="491" spans="1:4" x14ac:dyDescent="0.35">
      <c r="A491" t="e">
        <f t="shared" si="23"/>
        <v>#REF!</v>
      </c>
      <c r="B491" t="e">
        <f>_xlfn.CHISQ.DIST(A491,#REF!,FALSE)</f>
        <v>#REF!</v>
      </c>
      <c r="C491" s="11" t="e">
        <f t="shared" si="21"/>
        <v>#REF!</v>
      </c>
      <c r="D491" s="11" t="e">
        <f t="shared" si="22"/>
        <v>#REF!</v>
      </c>
    </row>
    <row r="492" spans="1:4" x14ac:dyDescent="0.35">
      <c r="A492" t="e">
        <f t="shared" si="23"/>
        <v>#REF!</v>
      </c>
      <c r="B492" t="e">
        <f>_xlfn.CHISQ.DIST(A492,#REF!,FALSE)</f>
        <v>#REF!</v>
      </c>
      <c r="C492" s="11" t="e">
        <f t="shared" si="21"/>
        <v>#REF!</v>
      </c>
      <c r="D492" s="11" t="e">
        <f t="shared" si="22"/>
        <v>#REF!</v>
      </c>
    </row>
    <row r="493" spans="1:4" x14ac:dyDescent="0.35">
      <c r="A493" t="e">
        <f t="shared" si="23"/>
        <v>#REF!</v>
      </c>
      <c r="B493" t="e">
        <f>_xlfn.CHISQ.DIST(A493,#REF!,FALSE)</f>
        <v>#REF!</v>
      </c>
      <c r="C493" s="11" t="e">
        <f t="shared" si="21"/>
        <v>#REF!</v>
      </c>
      <c r="D493" s="11" t="e">
        <f t="shared" si="22"/>
        <v>#REF!</v>
      </c>
    </row>
    <row r="494" spans="1:4" x14ac:dyDescent="0.35">
      <c r="A494" t="e">
        <f t="shared" si="23"/>
        <v>#REF!</v>
      </c>
      <c r="B494" t="e">
        <f>_xlfn.CHISQ.DIST(A494,#REF!,FALSE)</f>
        <v>#REF!</v>
      </c>
      <c r="C494" s="11" t="e">
        <f t="shared" si="21"/>
        <v>#REF!</v>
      </c>
      <c r="D494" s="11" t="e">
        <f t="shared" si="22"/>
        <v>#REF!</v>
      </c>
    </row>
    <row r="495" spans="1:4" x14ac:dyDescent="0.35">
      <c r="A495" t="e">
        <f t="shared" si="23"/>
        <v>#REF!</v>
      </c>
      <c r="B495" t="e">
        <f>_xlfn.CHISQ.DIST(A495,#REF!,FALSE)</f>
        <v>#REF!</v>
      </c>
      <c r="C495" s="11" t="e">
        <f t="shared" si="21"/>
        <v>#REF!</v>
      </c>
      <c r="D495" s="11" t="e">
        <f t="shared" si="22"/>
        <v>#REF!</v>
      </c>
    </row>
    <row r="496" spans="1:4" x14ac:dyDescent="0.35">
      <c r="A496" t="e">
        <f t="shared" si="23"/>
        <v>#REF!</v>
      </c>
      <c r="B496" t="e">
        <f>_xlfn.CHISQ.DIST(A496,#REF!,FALSE)</f>
        <v>#REF!</v>
      </c>
      <c r="C496" s="11" t="e">
        <f t="shared" si="21"/>
        <v>#REF!</v>
      </c>
      <c r="D496" s="11" t="e">
        <f t="shared" si="22"/>
        <v>#REF!</v>
      </c>
    </row>
    <row r="497" spans="1:4" x14ac:dyDescent="0.35">
      <c r="A497" t="e">
        <f t="shared" si="23"/>
        <v>#REF!</v>
      </c>
      <c r="B497" t="e">
        <f>_xlfn.CHISQ.DIST(A497,#REF!,FALSE)</f>
        <v>#REF!</v>
      </c>
      <c r="C497" s="11" t="e">
        <f t="shared" si="21"/>
        <v>#REF!</v>
      </c>
      <c r="D497" s="11" t="e">
        <f t="shared" si="22"/>
        <v>#REF!</v>
      </c>
    </row>
    <row r="498" spans="1:4" x14ac:dyDescent="0.35">
      <c r="A498" t="e">
        <f t="shared" si="23"/>
        <v>#REF!</v>
      </c>
      <c r="B498" t="e">
        <f>_xlfn.CHISQ.DIST(A498,#REF!,FALSE)</f>
        <v>#REF!</v>
      </c>
      <c r="C498" s="11" t="e">
        <f t="shared" si="21"/>
        <v>#REF!</v>
      </c>
      <c r="D498" s="11" t="e">
        <f t="shared" si="22"/>
        <v>#REF!</v>
      </c>
    </row>
    <row r="499" spans="1:4" x14ac:dyDescent="0.35">
      <c r="A499" t="e">
        <f t="shared" si="23"/>
        <v>#REF!</v>
      </c>
      <c r="B499" t="e">
        <f>_xlfn.CHISQ.DIST(A499,#REF!,FALSE)</f>
        <v>#REF!</v>
      </c>
      <c r="C499" s="11" t="e">
        <f t="shared" si="21"/>
        <v>#REF!</v>
      </c>
      <c r="D499" s="11" t="e">
        <f t="shared" si="22"/>
        <v>#REF!</v>
      </c>
    </row>
    <row r="500" spans="1:4" x14ac:dyDescent="0.35">
      <c r="A500" t="e">
        <f t="shared" si="23"/>
        <v>#REF!</v>
      </c>
      <c r="B500" t="e">
        <f>_xlfn.CHISQ.DIST(A500,#REF!,FALSE)</f>
        <v>#REF!</v>
      </c>
      <c r="C500" s="11" t="e">
        <f t="shared" si="21"/>
        <v>#REF!</v>
      </c>
      <c r="D500" s="11" t="e">
        <f t="shared" si="22"/>
        <v>#REF!</v>
      </c>
    </row>
    <row r="501" spans="1:4" x14ac:dyDescent="0.35">
      <c r="A501" t="e">
        <f t="shared" si="23"/>
        <v>#REF!</v>
      </c>
      <c r="B501" t="e">
        <f>_xlfn.CHISQ.DIST(A501,#REF!,FALSE)</f>
        <v>#REF!</v>
      </c>
      <c r="C501" s="11" t="e">
        <f t="shared" si="21"/>
        <v>#REF!</v>
      </c>
      <c r="D501" s="11" t="e">
        <f t="shared" si="22"/>
        <v>#REF!</v>
      </c>
    </row>
    <row r="502" spans="1:4" x14ac:dyDescent="0.35">
      <c r="A502" t="e">
        <f t="shared" si="23"/>
        <v>#REF!</v>
      </c>
      <c r="B502" t="e">
        <f>_xlfn.CHISQ.DIST(A502,#REF!,FALSE)</f>
        <v>#REF!</v>
      </c>
      <c r="C502" s="11" t="e">
        <f t="shared" si="21"/>
        <v>#REF!</v>
      </c>
      <c r="D502" s="11" t="e">
        <f t="shared" si="22"/>
        <v>#REF!</v>
      </c>
    </row>
    <row r="503" spans="1:4" x14ac:dyDescent="0.35">
      <c r="A503" t="e">
        <f t="shared" si="23"/>
        <v>#REF!</v>
      </c>
      <c r="B503" t="e">
        <f>_xlfn.CHISQ.DIST(A503,#REF!,FALSE)</f>
        <v>#REF!</v>
      </c>
      <c r="C503" s="11" t="e">
        <f t="shared" si="21"/>
        <v>#REF!</v>
      </c>
      <c r="D503" s="11" t="e">
        <f t="shared" si="22"/>
        <v>#REF!</v>
      </c>
    </row>
    <row r="504" spans="1:4" x14ac:dyDescent="0.35">
      <c r="A504" t="e">
        <f t="shared" si="23"/>
        <v>#REF!</v>
      </c>
      <c r="B504" t="e">
        <f>_xlfn.CHISQ.DIST(A504,#REF!,FALSE)</f>
        <v>#REF!</v>
      </c>
      <c r="C504" s="11" t="e">
        <f t="shared" si="21"/>
        <v>#REF!</v>
      </c>
      <c r="D504" s="11" t="e">
        <f t="shared" si="22"/>
        <v>#REF!</v>
      </c>
    </row>
    <row r="505" spans="1:4" x14ac:dyDescent="0.35">
      <c r="A505" t="e">
        <f t="shared" si="23"/>
        <v>#REF!</v>
      </c>
      <c r="B505" t="e">
        <f>_xlfn.CHISQ.DIST(A505,#REF!,FALSE)</f>
        <v>#REF!</v>
      </c>
      <c r="C505" s="11" t="e">
        <f t="shared" si="21"/>
        <v>#REF!</v>
      </c>
      <c r="D505" s="11" t="e">
        <f t="shared" si="22"/>
        <v>#REF!</v>
      </c>
    </row>
    <row r="506" spans="1:4" x14ac:dyDescent="0.35">
      <c r="A506" t="e">
        <f t="shared" si="23"/>
        <v>#REF!</v>
      </c>
      <c r="B506" t="e">
        <f>_xlfn.CHISQ.DIST(A506,#REF!,FALSE)</f>
        <v>#REF!</v>
      </c>
      <c r="C506" s="11" t="e">
        <f t="shared" si="21"/>
        <v>#REF!</v>
      </c>
      <c r="D506" s="11" t="e">
        <f t="shared" si="22"/>
        <v>#REF!</v>
      </c>
    </row>
    <row r="507" spans="1:4" x14ac:dyDescent="0.35">
      <c r="A507" t="e">
        <f t="shared" si="23"/>
        <v>#REF!</v>
      </c>
      <c r="B507" t="e">
        <f>_xlfn.CHISQ.DIST(A507,#REF!,FALSE)</f>
        <v>#REF!</v>
      </c>
      <c r="C507" s="11" t="e">
        <f t="shared" si="21"/>
        <v>#REF!</v>
      </c>
      <c r="D507" s="11" t="e">
        <f t="shared" si="22"/>
        <v>#REF!</v>
      </c>
    </row>
    <row r="508" spans="1:4" x14ac:dyDescent="0.35">
      <c r="A508" t="e">
        <f t="shared" si="23"/>
        <v>#REF!</v>
      </c>
      <c r="B508" t="e">
        <f>_xlfn.CHISQ.DIST(A508,#REF!,FALSE)</f>
        <v>#REF!</v>
      </c>
      <c r="C508" s="11" t="e">
        <f t="shared" si="21"/>
        <v>#REF!</v>
      </c>
      <c r="D508" s="11" t="e">
        <f t="shared" si="22"/>
        <v>#REF!</v>
      </c>
    </row>
    <row r="509" spans="1:4" x14ac:dyDescent="0.35">
      <c r="A509" t="e">
        <f t="shared" si="23"/>
        <v>#REF!</v>
      </c>
      <c r="B509" t="e">
        <f>_xlfn.CHISQ.DIST(A509,#REF!,FALSE)</f>
        <v>#REF!</v>
      </c>
      <c r="C509" s="11" t="e">
        <f t="shared" si="21"/>
        <v>#REF!</v>
      </c>
      <c r="D509" s="11" t="e">
        <f t="shared" si="22"/>
        <v>#REF!</v>
      </c>
    </row>
    <row r="510" spans="1:4" x14ac:dyDescent="0.35">
      <c r="A510" t="e">
        <f t="shared" si="23"/>
        <v>#REF!</v>
      </c>
      <c r="B510" t="e">
        <f>_xlfn.CHISQ.DIST(A510,#REF!,FALSE)</f>
        <v>#REF!</v>
      </c>
      <c r="C510" s="11" t="e">
        <f t="shared" si="21"/>
        <v>#REF!</v>
      </c>
      <c r="D510" s="11" t="e">
        <f t="shared" si="22"/>
        <v>#REF!</v>
      </c>
    </row>
    <row r="511" spans="1:4" x14ac:dyDescent="0.35">
      <c r="A511" t="e">
        <f t="shared" si="23"/>
        <v>#REF!</v>
      </c>
      <c r="B511" t="e">
        <f>_xlfn.CHISQ.DIST(A511,#REF!,FALSE)</f>
        <v>#REF!</v>
      </c>
      <c r="C511" s="11" t="e">
        <f t="shared" si="21"/>
        <v>#REF!</v>
      </c>
      <c r="D511" s="11" t="e">
        <f t="shared" si="22"/>
        <v>#REF!</v>
      </c>
    </row>
    <row r="512" spans="1:4" x14ac:dyDescent="0.35">
      <c r="A512" t="e">
        <f t="shared" si="23"/>
        <v>#REF!</v>
      </c>
      <c r="B512" t="e">
        <f>_xlfn.CHISQ.DIST(A512,#REF!,FALSE)</f>
        <v>#REF!</v>
      </c>
      <c r="C512" s="11" t="e">
        <f t="shared" si="21"/>
        <v>#REF!</v>
      </c>
      <c r="D512" s="11" t="e">
        <f t="shared" si="22"/>
        <v>#REF!</v>
      </c>
    </row>
    <row r="513" spans="1:4" x14ac:dyDescent="0.35">
      <c r="A513" t="e">
        <f t="shared" si="23"/>
        <v>#REF!</v>
      </c>
      <c r="B513" t="e">
        <f>_xlfn.CHISQ.DIST(A513,#REF!,FALSE)</f>
        <v>#REF!</v>
      </c>
      <c r="C513" s="11" t="e">
        <f t="shared" si="21"/>
        <v>#REF!</v>
      </c>
      <c r="D513" s="11" t="e">
        <f t="shared" si="22"/>
        <v>#REF!</v>
      </c>
    </row>
    <row r="514" spans="1:4" x14ac:dyDescent="0.35">
      <c r="A514" t="e">
        <f t="shared" si="23"/>
        <v>#REF!</v>
      </c>
      <c r="B514" t="e">
        <f>_xlfn.CHISQ.DIST(A514,#REF!,FALSE)</f>
        <v>#REF!</v>
      </c>
      <c r="C514" s="11" t="e">
        <f t="shared" si="21"/>
        <v>#REF!</v>
      </c>
      <c r="D514" s="11" t="e">
        <f t="shared" si="22"/>
        <v>#REF!</v>
      </c>
    </row>
    <row r="515" spans="1:4" x14ac:dyDescent="0.35">
      <c r="A515" t="e">
        <f t="shared" si="23"/>
        <v>#REF!</v>
      </c>
      <c r="B515" t="e">
        <f>_xlfn.CHISQ.DIST(A515,#REF!,FALSE)</f>
        <v>#REF!</v>
      </c>
      <c r="C515" s="11" t="e">
        <f t="shared" si="21"/>
        <v>#REF!</v>
      </c>
      <c r="D515" s="11" t="e">
        <f t="shared" si="22"/>
        <v>#REF!</v>
      </c>
    </row>
    <row r="516" spans="1:4" x14ac:dyDescent="0.35">
      <c r="A516" t="e">
        <f t="shared" si="23"/>
        <v>#REF!</v>
      </c>
      <c r="B516" t="e">
        <f>_xlfn.CHISQ.DIST(A516,#REF!,FALSE)</f>
        <v>#REF!</v>
      </c>
      <c r="C516" s="11" t="e">
        <f t="shared" si="21"/>
        <v>#REF!</v>
      </c>
      <c r="D516" s="11" t="e">
        <f t="shared" si="22"/>
        <v>#REF!</v>
      </c>
    </row>
    <row r="517" spans="1:4" x14ac:dyDescent="0.35">
      <c r="A517" t="e">
        <f t="shared" si="23"/>
        <v>#REF!</v>
      </c>
      <c r="B517" t="e">
        <f>_xlfn.CHISQ.DIST(A517,#REF!,FALSE)</f>
        <v>#REF!</v>
      </c>
      <c r="C517" s="11" t="e">
        <f t="shared" si="21"/>
        <v>#REF!</v>
      </c>
      <c r="D517" s="11" t="e">
        <f t="shared" si="22"/>
        <v>#REF!</v>
      </c>
    </row>
    <row r="518" spans="1:4" x14ac:dyDescent="0.35">
      <c r="A518" t="e">
        <f t="shared" si="23"/>
        <v>#REF!</v>
      </c>
      <c r="B518" t="e">
        <f>_xlfn.CHISQ.DIST(A518,#REF!,FALSE)</f>
        <v>#REF!</v>
      </c>
      <c r="C518" s="11" t="e">
        <f t="shared" si="21"/>
        <v>#REF!</v>
      </c>
      <c r="D518" s="11" t="e">
        <f t="shared" si="22"/>
        <v>#REF!</v>
      </c>
    </row>
    <row r="519" spans="1:4" x14ac:dyDescent="0.35">
      <c r="A519" t="e">
        <f t="shared" si="23"/>
        <v>#REF!</v>
      </c>
      <c r="B519" t="e">
        <f>_xlfn.CHISQ.DIST(A519,#REF!,FALSE)</f>
        <v>#REF!</v>
      </c>
      <c r="C519" s="11" t="e">
        <f t="shared" si="21"/>
        <v>#REF!</v>
      </c>
      <c r="D519" s="11" t="e">
        <f t="shared" si="22"/>
        <v>#REF!</v>
      </c>
    </row>
    <row r="520" spans="1:4" x14ac:dyDescent="0.35">
      <c r="A520" t="e">
        <f t="shared" si="23"/>
        <v>#REF!</v>
      </c>
      <c r="B520" t="e">
        <f>_xlfn.CHISQ.DIST(A520,#REF!,FALSE)</f>
        <v>#REF!</v>
      </c>
      <c r="C520" s="11" t="e">
        <f t="shared" si="21"/>
        <v>#REF!</v>
      </c>
      <c r="D520" s="11" t="e">
        <f t="shared" si="22"/>
        <v>#REF!</v>
      </c>
    </row>
    <row r="521" spans="1:4" x14ac:dyDescent="0.35">
      <c r="A521" t="e">
        <f t="shared" si="23"/>
        <v>#REF!</v>
      </c>
      <c r="B521" t="e">
        <f>_xlfn.CHISQ.DIST(A521,#REF!,FALSE)</f>
        <v>#REF!</v>
      </c>
      <c r="C521" s="11" t="e">
        <f t="shared" ref="C521:C584" si="24">IF($A521&lt;$D$3,IF($A522&gt;$D$3,MAX($B$9:$B$1009),""),"")</f>
        <v>#REF!</v>
      </c>
      <c r="D521" s="11" t="e">
        <f t="shared" ref="D521:D584" si="25">IF($A521&lt;$D$4,IF($A522&gt;$D$4,MAX($B$9:$B$1009),""),"")</f>
        <v>#REF!</v>
      </c>
    </row>
    <row r="522" spans="1:4" x14ac:dyDescent="0.35">
      <c r="A522" t="e">
        <f t="shared" ref="A522:A585" si="26">+A521+$B$4</f>
        <v>#REF!</v>
      </c>
      <c r="B522" t="e">
        <f>_xlfn.CHISQ.DIST(A522,#REF!,FALSE)</f>
        <v>#REF!</v>
      </c>
      <c r="C522" s="11" t="e">
        <f t="shared" si="24"/>
        <v>#REF!</v>
      </c>
      <c r="D522" s="11" t="e">
        <f t="shared" si="25"/>
        <v>#REF!</v>
      </c>
    </row>
    <row r="523" spans="1:4" x14ac:dyDescent="0.35">
      <c r="A523" t="e">
        <f t="shared" si="26"/>
        <v>#REF!</v>
      </c>
      <c r="B523" t="e">
        <f>_xlfn.CHISQ.DIST(A523,#REF!,FALSE)</f>
        <v>#REF!</v>
      </c>
      <c r="C523" s="11" t="e">
        <f t="shared" si="24"/>
        <v>#REF!</v>
      </c>
      <c r="D523" s="11" t="e">
        <f t="shared" si="25"/>
        <v>#REF!</v>
      </c>
    </row>
    <row r="524" spans="1:4" x14ac:dyDescent="0.35">
      <c r="A524" t="e">
        <f t="shared" si="26"/>
        <v>#REF!</v>
      </c>
      <c r="B524" t="e">
        <f>_xlfn.CHISQ.DIST(A524,#REF!,FALSE)</f>
        <v>#REF!</v>
      </c>
      <c r="C524" s="11" t="e">
        <f t="shared" si="24"/>
        <v>#REF!</v>
      </c>
      <c r="D524" s="11" t="e">
        <f t="shared" si="25"/>
        <v>#REF!</v>
      </c>
    </row>
    <row r="525" spans="1:4" x14ac:dyDescent="0.35">
      <c r="A525" t="e">
        <f t="shared" si="26"/>
        <v>#REF!</v>
      </c>
      <c r="B525" t="e">
        <f>_xlfn.CHISQ.DIST(A525,#REF!,FALSE)</f>
        <v>#REF!</v>
      </c>
      <c r="C525" s="11" t="e">
        <f t="shared" si="24"/>
        <v>#REF!</v>
      </c>
      <c r="D525" s="11" t="e">
        <f t="shared" si="25"/>
        <v>#REF!</v>
      </c>
    </row>
    <row r="526" spans="1:4" x14ac:dyDescent="0.35">
      <c r="A526" t="e">
        <f t="shared" si="26"/>
        <v>#REF!</v>
      </c>
      <c r="B526" t="e">
        <f>_xlfn.CHISQ.DIST(A526,#REF!,FALSE)</f>
        <v>#REF!</v>
      </c>
      <c r="C526" s="11" t="e">
        <f t="shared" si="24"/>
        <v>#REF!</v>
      </c>
      <c r="D526" s="11" t="e">
        <f t="shared" si="25"/>
        <v>#REF!</v>
      </c>
    </row>
    <row r="527" spans="1:4" x14ac:dyDescent="0.35">
      <c r="A527" t="e">
        <f t="shared" si="26"/>
        <v>#REF!</v>
      </c>
      <c r="B527" t="e">
        <f>_xlfn.CHISQ.DIST(A527,#REF!,FALSE)</f>
        <v>#REF!</v>
      </c>
      <c r="C527" s="11" t="e">
        <f t="shared" si="24"/>
        <v>#REF!</v>
      </c>
      <c r="D527" s="11" t="e">
        <f t="shared" si="25"/>
        <v>#REF!</v>
      </c>
    </row>
    <row r="528" spans="1:4" x14ac:dyDescent="0.35">
      <c r="A528" t="e">
        <f t="shared" si="26"/>
        <v>#REF!</v>
      </c>
      <c r="B528" t="e">
        <f>_xlfn.CHISQ.DIST(A528,#REF!,FALSE)</f>
        <v>#REF!</v>
      </c>
      <c r="C528" s="11" t="e">
        <f t="shared" si="24"/>
        <v>#REF!</v>
      </c>
      <c r="D528" s="11" t="e">
        <f t="shared" si="25"/>
        <v>#REF!</v>
      </c>
    </row>
    <row r="529" spans="1:4" x14ac:dyDescent="0.35">
      <c r="A529" t="e">
        <f t="shared" si="26"/>
        <v>#REF!</v>
      </c>
      <c r="B529" t="e">
        <f>_xlfn.CHISQ.DIST(A529,#REF!,FALSE)</f>
        <v>#REF!</v>
      </c>
      <c r="C529" s="11" t="e">
        <f t="shared" si="24"/>
        <v>#REF!</v>
      </c>
      <c r="D529" s="11" t="e">
        <f t="shared" si="25"/>
        <v>#REF!</v>
      </c>
    </row>
    <row r="530" spans="1:4" x14ac:dyDescent="0.35">
      <c r="A530" t="e">
        <f t="shared" si="26"/>
        <v>#REF!</v>
      </c>
      <c r="B530" t="e">
        <f>_xlfn.CHISQ.DIST(A530,#REF!,FALSE)</f>
        <v>#REF!</v>
      </c>
      <c r="C530" s="11" t="e">
        <f t="shared" si="24"/>
        <v>#REF!</v>
      </c>
      <c r="D530" s="11" t="e">
        <f t="shared" si="25"/>
        <v>#REF!</v>
      </c>
    </row>
    <row r="531" spans="1:4" x14ac:dyDescent="0.35">
      <c r="A531" t="e">
        <f t="shared" si="26"/>
        <v>#REF!</v>
      </c>
      <c r="B531" t="e">
        <f>_xlfn.CHISQ.DIST(A531,#REF!,FALSE)</f>
        <v>#REF!</v>
      </c>
      <c r="C531" s="11" t="e">
        <f t="shared" si="24"/>
        <v>#REF!</v>
      </c>
      <c r="D531" s="11" t="e">
        <f t="shared" si="25"/>
        <v>#REF!</v>
      </c>
    </row>
    <row r="532" spans="1:4" x14ac:dyDescent="0.35">
      <c r="A532" t="e">
        <f t="shared" si="26"/>
        <v>#REF!</v>
      </c>
      <c r="B532" t="e">
        <f>_xlfn.CHISQ.DIST(A532,#REF!,FALSE)</f>
        <v>#REF!</v>
      </c>
      <c r="C532" s="11" t="e">
        <f t="shared" si="24"/>
        <v>#REF!</v>
      </c>
      <c r="D532" s="11" t="e">
        <f t="shared" si="25"/>
        <v>#REF!</v>
      </c>
    </row>
    <row r="533" spans="1:4" x14ac:dyDescent="0.35">
      <c r="A533" t="e">
        <f t="shared" si="26"/>
        <v>#REF!</v>
      </c>
      <c r="B533" t="e">
        <f>_xlfn.CHISQ.DIST(A533,#REF!,FALSE)</f>
        <v>#REF!</v>
      </c>
      <c r="C533" s="11" t="e">
        <f t="shared" si="24"/>
        <v>#REF!</v>
      </c>
      <c r="D533" s="11" t="e">
        <f t="shared" si="25"/>
        <v>#REF!</v>
      </c>
    </row>
    <row r="534" spans="1:4" x14ac:dyDescent="0.35">
      <c r="A534" t="e">
        <f t="shared" si="26"/>
        <v>#REF!</v>
      </c>
      <c r="B534" t="e">
        <f>_xlfn.CHISQ.DIST(A534,#REF!,FALSE)</f>
        <v>#REF!</v>
      </c>
      <c r="C534" s="11" t="e">
        <f t="shared" si="24"/>
        <v>#REF!</v>
      </c>
      <c r="D534" s="11" t="e">
        <f t="shared" si="25"/>
        <v>#REF!</v>
      </c>
    </row>
    <row r="535" spans="1:4" x14ac:dyDescent="0.35">
      <c r="A535" t="e">
        <f t="shared" si="26"/>
        <v>#REF!</v>
      </c>
      <c r="B535" t="e">
        <f>_xlfn.CHISQ.DIST(A535,#REF!,FALSE)</f>
        <v>#REF!</v>
      </c>
      <c r="C535" s="11" t="e">
        <f t="shared" si="24"/>
        <v>#REF!</v>
      </c>
      <c r="D535" s="11" t="e">
        <f t="shared" si="25"/>
        <v>#REF!</v>
      </c>
    </row>
    <row r="536" spans="1:4" x14ac:dyDescent="0.35">
      <c r="A536" t="e">
        <f t="shared" si="26"/>
        <v>#REF!</v>
      </c>
      <c r="B536" t="e">
        <f>_xlfn.CHISQ.DIST(A536,#REF!,FALSE)</f>
        <v>#REF!</v>
      </c>
      <c r="C536" s="11" t="e">
        <f t="shared" si="24"/>
        <v>#REF!</v>
      </c>
      <c r="D536" s="11" t="e">
        <f t="shared" si="25"/>
        <v>#REF!</v>
      </c>
    </row>
    <row r="537" spans="1:4" x14ac:dyDescent="0.35">
      <c r="A537" t="e">
        <f t="shared" si="26"/>
        <v>#REF!</v>
      </c>
      <c r="B537" t="e">
        <f>_xlfn.CHISQ.DIST(A537,#REF!,FALSE)</f>
        <v>#REF!</v>
      </c>
      <c r="C537" s="11" t="e">
        <f t="shared" si="24"/>
        <v>#REF!</v>
      </c>
      <c r="D537" s="11" t="e">
        <f t="shared" si="25"/>
        <v>#REF!</v>
      </c>
    </row>
    <row r="538" spans="1:4" x14ac:dyDescent="0.35">
      <c r="A538" t="e">
        <f t="shared" si="26"/>
        <v>#REF!</v>
      </c>
      <c r="B538" t="e">
        <f>_xlfn.CHISQ.DIST(A538,#REF!,FALSE)</f>
        <v>#REF!</v>
      </c>
      <c r="C538" s="11" t="e">
        <f t="shared" si="24"/>
        <v>#REF!</v>
      </c>
      <c r="D538" s="11" t="e">
        <f t="shared" si="25"/>
        <v>#REF!</v>
      </c>
    </row>
    <row r="539" spans="1:4" x14ac:dyDescent="0.35">
      <c r="A539" t="e">
        <f t="shared" si="26"/>
        <v>#REF!</v>
      </c>
      <c r="B539" t="e">
        <f>_xlfn.CHISQ.DIST(A539,#REF!,FALSE)</f>
        <v>#REF!</v>
      </c>
      <c r="C539" s="11" t="e">
        <f t="shared" si="24"/>
        <v>#REF!</v>
      </c>
      <c r="D539" s="11" t="e">
        <f t="shared" si="25"/>
        <v>#REF!</v>
      </c>
    </row>
    <row r="540" spans="1:4" x14ac:dyDescent="0.35">
      <c r="A540" t="e">
        <f t="shared" si="26"/>
        <v>#REF!</v>
      </c>
      <c r="B540" t="e">
        <f>_xlfn.CHISQ.DIST(A540,#REF!,FALSE)</f>
        <v>#REF!</v>
      </c>
      <c r="C540" s="11" t="e">
        <f t="shared" si="24"/>
        <v>#REF!</v>
      </c>
      <c r="D540" s="11" t="e">
        <f t="shared" si="25"/>
        <v>#REF!</v>
      </c>
    </row>
    <row r="541" spans="1:4" x14ac:dyDescent="0.35">
      <c r="A541" t="e">
        <f t="shared" si="26"/>
        <v>#REF!</v>
      </c>
      <c r="B541" t="e">
        <f>_xlfn.CHISQ.DIST(A541,#REF!,FALSE)</f>
        <v>#REF!</v>
      </c>
      <c r="C541" s="11" t="e">
        <f t="shared" si="24"/>
        <v>#REF!</v>
      </c>
      <c r="D541" s="11" t="e">
        <f t="shared" si="25"/>
        <v>#REF!</v>
      </c>
    </row>
    <row r="542" spans="1:4" x14ac:dyDescent="0.35">
      <c r="A542" t="e">
        <f t="shared" si="26"/>
        <v>#REF!</v>
      </c>
      <c r="B542" t="e">
        <f>_xlfn.CHISQ.DIST(A542,#REF!,FALSE)</f>
        <v>#REF!</v>
      </c>
      <c r="C542" s="11" t="e">
        <f t="shared" si="24"/>
        <v>#REF!</v>
      </c>
      <c r="D542" s="11" t="e">
        <f t="shared" si="25"/>
        <v>#REF!</v>
      </c>
    </row>
    <row r="543" spans="1:4" x14ac:dyDescent="0.35">
      <c r="A543" t="e">
        <f t="shared" si="26"/>
        <v>#REF!</v>
      </c>
      <c r="B543" t="e">
        <f>_xlfn.CHISQ.DIST(A543,#REF!,FALSE)</f>
        <v>#REF!</v>
      </c>
      <c r="C543" s="11" t="e">
        <f t="shared" si="24"/>
        <v>#REF!</v>
      </c>
      <c r="D543" s="11" t="e">
        <f t="shared" si="25"/>
        <v>#REF!</v>
      </c>
    </row>
    <row r="544" spans="1:4" x14ac:dyDescent="0.35">
      <c r="A544" t="e">
        <f t="shared" si="26"/>
        <v>#REF!</v>
      </c>
      <c r="B544" t="e">
        <f>_xlfn.CHISQ.DIST(A544,#REF!,FALSE)</f>
        <v>#REF!</v>
      </c>
      <c r="C544" s="11" t="e">
        <f t="shared" si="24"/>
        <v>#REF!</v>
      </c>
      <c r="D544" s="11" t="e">
        <f t="shared" si="25"/>
        <v>#REF!</v>
      </c>
    </row>
    <row r="545" spans="1:4" x14ac:dyDescent="0.35">
      <c r="A545" t="e">
        <f t="shared" si="26"/>
        <v>#REF!</v>
      </c>
      <c r="B545" t="e">
        <f>_xlfn.CHISQ.DIST(A545,#REF!,FALSE)</f>
        <v>#REF!</v>
      </c>
      <c r="C545" s="11" t="e">
        <f t="shared" si="24"/>
        <v>#REF!</v>
      </c>
      <c r="D545" s="11" t="e">
        <f t="shared" si="25"/>
        <v>#REF!</v>
      </c>
    </row>
    <row r="546" spans="1:4" x14ac:dyDescent="0.35">
      <c r="A546" t="e">
        <f t="shared" si="26"/>
        <v>#REF!</v>
      </c>
      <c r="B546" t="e">
        <f>_xlfn.CHISQ.DIST(A546,#REF!,FALSE)</f>
        <v>#REF!</v>
      </c>
      <c r="C546" s="11" t="e">
        <f t="shared" si="24"/>
        <v>#REF!</v>
      </c>
      <c r="D546" s="11" t="e">
        <f t="shared" si="25"/>
        <v>#REF!</v>
      </c>
    </row>
    <row r="547" spans="1:4" x14ac:dyDescent="0.35">
      <c r="A547" t="e">
        <f t="shared" si="26"/>
        <v>#REF!</v>
      </c>
      <c r="B547" t="e">
        <f>_xlfn.CHISQ.DIST(A547,#REF!,FALSE)</f>
        <v>#REF!</v>
      </c>
      <c r="C547" s="11" t="e">
        <f t="shared" si="24"/>
        <v>#REF!</v>
      </c>
      <c r="D547" s="11" t="e">
        <f t="shared" si="25"/>
        <v>#REF!</v>
      </c>
    </row>
    <row r="548" spans="1:4" x14ac:dyDescent="0.35">
      <c r="A548" t="e">
        <f t="shared" si="26"/>
        <v>#REF!</v>
      </c>
      <c r="B548" t="e">
        <f>_xlfn.CHISQ.DIST(A548,#REF!,FALSE)</f>
        <v>#REF!</v>
      </c>
      <c r="C548" s="11" t="e">
        <f t="shared" si="24"/>
        <v>#REF!</v>
      </c>
      <c r="D548" s="11" t="e">
        <f t="shared" si="25"/>
        <v>#REF!</v>
      </c>
    </row>
    <row r="549" spans="1:4" x14ac:dyDescent="0.35">
      <c r="A549" t="e">
        <f t="shared" si="26"/>
        <v>#REF!</v>
      </c>
      <c r="B549" t="e">
        <f>_xlfn.CHISQ.DIST(A549,#REF!,FALSE)</f>
        <v>#REF!</v>
      </c>
      <c r="C549" s="11" t="e">
        <f t="shared" si="24"/>
        <v>#REF!</v>
      </c>
      <c r="D549" s="11" t="e">
        <f t="shared" si="25"/>
        <v>#REF!</v>
      </c>
    </row>
    <row r="550" spans="1:4" x14ac:dyDescent="0.35">
      <c r="A550" t="e">
        <f t="shared" si="26"/>
        <v>#REF!</v>
      </c>
      <c r="B550" t="e">
        <f>_xlfn.CHISQ.DIST(A550,#REF!,FALSE)</f>
        <v>#REF!</v>
      </c>
      <c r="C550" s="11" t="e">
        <f t="shared" si="24"/>
        <v>#REF!</v>
      </c>
      <c r="D550" s="11" t="e">
        <f t="shared" si="25"/>
        <v>#REF!</v>
      </c>
    </row>
    <row r="551" spans="1:4" x14ac:dyDescent="0.35">
      <c r="A551" t="e">
        <f t="shared" si="26"/>
        <v>#REF!</v>
      </c>
      <c r="B551" t="e">
        <f>_xlfn.CHISQ.DIST(A551,#REF!,FALSE)</f>
        <v>#REF!</v>
      </c>
      <c r="C551" s="11" t="e">
        <f t="shared" si="24"/>
        <v>#REF!</v>
      </c>
      <c r="D551" s="11" t="e">
        <f t="shared" si="25"/>
        <v>#REF!</v>
      </c>
    </row>
    <row r="552" spans="1:4" x14ac:dyDescent="0.35">
      <c r="A552" t="e">
        <f t="shared" si="26"/>
        <v>#REF!</v>
      </c>
      <c r="B552" t="e">
        <f>_xlfn.CHISQ.DIST(A552,#REF!,FALSE)</f>
        <v>#REF!</v>
      </c>
      <c r="C552" s="11" t="e">
        <f t="shared" si="24"/>
        <v>#REF!</v>
      </c>
      <c r="D552" s="11" t="e">
        <f t="shared" si="25"/>
        <v>#REF!</v>
      </c>
    </row>
    <row r="553" spans="1:4" x14ac:dyDescent="0.35">
      <c r="A553" t="e">
        <f t="shared" si="26"/>
        <v>#REF!</v>
      </c>
      <c r="B553" t="e">
        <f>_xlfn.CHISQ.DIST(A553,#REF!,FALSE)</f>
        <v>#REF!</v>
      </c>
      <c r="C553" s="11" t="e">
        <f t="shared" si="24"/>
        <v>#REF!</v>
      </c>
      <c r="D553" s="11" t="e">
        <f t="shared" si="25"/>
        <v>#REF!</v>
      </c>
    </row>
    <row r="554" spans="1:4" x14ac:dyDescent="0.35">
      <c r="A554" t="e">
        <f t="shared" si="26"/>
        <v>#REF!</v>
      </c>
      <c r="B554" t="e">
        <f>_xlfn.CHISQ.DIST(A554,#REF!,FALSE)</f>
        <v>#REF!</v>
      </c>
      <c r="C554" s="11" t="e">
        <f t="shared" si="24"/>
        <v>#REF!</v>
      </c>
      <c r="D554" s="11" t="e">
        <f t="shared" si="25"/>
        <v>#REF!</v>
      </c>
    </row>
    <row r="555" spans="1:4" x14ac:dyDescent="0.35">
      <c r="A555" t="e">
        <f t="shared" si="26"/>
        <v>#REF!</v>
      </c>
      <c r="B555" t="e">
        <f>_xlfn.CHISQ.DIST(A555,#REF!,FALSE)</f>
        <v>#REF!</v>
      </c>
      <c r="C555" s="11" t="e">
        <f t="shared" si="24"/>
        <v>#REF!</v>
      </c>
      <c r="D555" s="11" t="e">
        <f t="shared" si="25"/>
        <v>#REF!</v>
      </c>
    </row>
    <row r="556" spans="1:4" x14ac:dyDescent="0.35">
      <c r="A556" t="e">
        <f t="shared" si="26"/>
        <v>#REF!</v>
      </c>
      <c r="B556" t="e">
        <f>_xlfn.CHISQ.DIST(A556,#REF!,FALSE)</f>
        <v>#REF!</v>
      </c>
      <c r="C556" s="11" t="e">
        <f t="shared" si="24"/>
        <v>#REF!</v>
      </c>
      <c r="D556" s="11" t="e">
        <f t="shared" si="25"/>
        <v>#REF!</v>
      </c>
    </row>
    <row r="557" spans="1:4" x14ac:dyDescent="0.35">
      <c r="A557" t="e">
        <f t="shared" si="26"/>
        <v>#REF!</v>
      </c>
      <c r="B557" t="e">
        <f>_xlfn.CHISQ.DIST(A557,#REF!,FALSE)</f>
        <v>#REF!</v>
      </c>
      <c r="C557" s="11" t="e">
        <f t="shared" si="24"/>
        <v>#REF!</v>
      </c>
      <c r="D557" s="11" t="e">
        <f t="shared" si="25"/>
        <v>#REF!</v>
      </c>
    </row>
    <row r="558" spans="1:4" x14ac:dyDescent="0.35">
      <c r="A558" t="e">
        <f t="shared" si="26"/>
        <v>#REF!</v>
      </c>
      <c r="B558" t="e">
        <f>_xlfn.CHISQ.DIST(A558,#REF!,FALSE)</f>
        <v>#REF!</v>
      </c>
      <c r="C558" s="11" t="e">
        <f t="shared" si="24"/>
        <v>#REF!</v>
      </c>
      <c r="D558" s="11" t="e">
        <f t="shared" si="25"/>
        <v>#REF!</v>
      </c>
    </row>
    <row r="559" spans="1:4" x14ac:dyDescent="0.35">
      <c r="A559" t="e">
        <f t="shared" si="26"/>
        <v>#REF!</v>
      </c>
      <c r="B559" t="e">
        <f>_xlfn.CHISQ.DIST(A559,#REF!,FALSE)</f>
        <v>#REF!</v>
      </c>
      <c r="C559" s="11" t="e">
        <f t="shared" si="24"/>
        <v>#REF!</v>
      </c>
      <c r="D559" s="11" t="e">
        <f t="shared" si="25"/>
        <v>#REF!</v>
      </c>
    </row>
    <row r="560" spans="1:4" x14ac:dyDescent="0.35">
      <c r="A560" t="e">
        <f t="shared" si="26"/>
        <v>#REF!</v>
      </c>
      <c r="B560" t="e">
        <f>_xlfn.CHISQ.DIST(A560,#REF!,FALSE)</f>
        <v>#REF!</v>
      </c>
      <c r="C560" s="11" t="e">
        <f t="shared" si="24"/>
        <v>#REF!</v>
      </c>
      <c r="D560" s="11" t="e">
        <f t="shared" si="25"/>
        <v>#REF!</v>
      </c>
    </row>
    <row r="561" spans="1:4" x14ac:dyDescent="0.35">
      <c r="A561" t="e">
        <f t="shared" si="26"/>
        <v>#REF!</v>
      </c>
      <c r="B561" t="e">
        <f>_xlfn.CHISQ.DIST(A561,#REF!,FALSE)</f>
        <v>#REF!</v>
      </c>
      <c r="C561" s="11" t="e">
        <f t="shared" si="24"/>
        <v>#REF!</v>
      </c>
      <c r="D561" s="11" t="e">
        <f t="shared" si="25"/>
        <v>#REF!</v>
      </c>
    </row>
    <row r="562" spans="1:4" x14ac:dyDescent="0.35">
      <c r="A562" t="e">
        <f t="shared" si="26"/>
        <v>#REF!</v>
      </c>
      <c r="B562" t="e">
        <f>_xlfn.CHISQ.DIST(A562,#REF!,FALSE)</f>
        <v>#REF!</v>
      </c>
      <c r="C562" s="11" t="e">
        <f t="shared" si="24"/>
        <v>#REF!</v>
      </c>
      <c r="D562" s="11" t="e">
        <f t="shared" si="25"/>
        <v>#REF!</v>
      </c>
    </row>
    <row r="563" spans="1:4" x14ac:dyDescent="0.35">
      <c r="A563" t="e">
        <f t="shared" si="26"/>
        <v>#REF!</v>
      </c>
      <c r="B563" t="e">
        <f>_xlfn.CHISQ.DIST(A563,#REF!,FALSE)</f>
        <v>#REF!</v>
      </c>
      <c r="C563" s="11" t="e">
        <f t="shared" si="24"/>
        <v>#REF!</v>
      </c>
      <c r="D563" s="11" t="e">
        <f t="shared" si="25"/>
        <v>#REF!</v>
      </c>
    </row>
    <row r="564" spans="1:4" x14ac:dyDescent="0.35">
      <c r="A564" t="e">
        <f t="shared" si="26"/>
        <v>#REF!</v>
      </c>
      <c r="B564" t="e">
        <f>_xlfn.CHISQ.DIST(A564,#REF!,FALSE)</f>
        <v>#REF!</v>
      </c>
      <c r="C564" s="11" t="e">
        <f t="shared" si="24"/>
        <v>#REF!</v>
      </c>
      <c r="D564" s="11" t="e">
        <f t="shared" si="25"/>
        <v>#REF!</v>
      </c>
    </row>
    <row r="565" spans="1:4" x14ac:dyDescent="0.35">
      <c r="A565" t="e">
        <f t="shared" si="26"/>
        <v>#REF!</v>
      </c>
      <c r="B565" t="e">
        <f>_xlfn.CHISQ.DIST(A565,#REF!,FALSE)</f>
        <v>#REF!</v>
      </c>
      <c r="C565" s="11" t="e">
        <f t="shared" si="24"/>
        <v>#REF!</v>
      </c>
      <c r="D565" s="11" t="e">
        <f t="shared" si="25"/>
        <v>#REF!</v>
      </c>
    </row>
    <row r="566" spans="1:4" x14ac:dyDescent="0.35">
      <c r="A566" t="e">
        <f t="shared" si="26"/>
        <v>#REF!</v>
      </c>
      <c r="B566" t="e">
        <f>_xlfn.CHISQ.DIST(A566,#REF!,FALSE)</f>
        <v>#REF!</v>
      </c>
      <c r="C566" s="11" t="e">
        <f t="shared" si="24"/>
        <v>#REF!</v>
      </c>
      <c r="D566" s="11" t="e">
        <f t="shared" si="25"/>
        <v>#REF!</v>
      </c>
    </row>
    <row r="567" spans="1:4" x14ac:dyDescent="0.35">
      <c r="A567" t="e">
        <f t="shared" si="26"/>
        <v>#REF!</v>
      </c>
      <c r="B567" t="e">
        <f>_xlfn.CHISQ.DIST(A567,#REF!,FALSE)</f>
        <v>#REF!</v>
      </c>
      <c r="C567" s="11" t="e">
        <f t="shared" si="24"/>
        <v>#REF!</v>
      </c>
      <c r="D567" s="11" t="e">
        <f t="shared" si="25"/>
        <v>#REF!</v>
      </c>
    </row>
    <row r="568" spans="1:4" x14ac:dyDescent="0.35">
      <c r="A568" t="e">
        <f t="shared" si="26"/>
        <v>#REF!</v>
      </c>
      <c r="B568" t="e">
        <f>_xlfn.CHISQ.DIST(A568,#REF!,FALSE)</f>
        <v>#REF!</v>
      </c>
      <c r="C568" s="11" t="e">
        <f t="shared" si="24"/>
        <v>#REF!</v>
      </c>
      <c r="D568" s="11" t="e">
        <f t="shared" si="25"/>
        <v>#REF!</v>
      </c>
    </row>
    <row r="569" spans="1:4" x14ac:dyDescent="0.35">
      <c r="A569" t="e">
        <f t="shared" si="26"/>
        <v>#REF!</v>
      </c>
      <c r="B569" t="e">
        <f>_xlfn.CHISQ.DIST(A569,#REF!,FALSE)</f>
        <v>#REF!</v>
      </c>
      <c r="C569" s="11" t="e">
        <f t="shared" si="24"/>
        <v>#REF!</v>
      </c>
      <c r="D569" s="11" t="e">
        <f t="shared" si="25"/>
        <v>#REF!</v>
      </c>
    </row>
    <row r="570" spans="1:4" x14ac:dyDescent="0.35">
      <c r="A570" t="e">
        <f t="shared" si="26"/>
        <v>#REF!</v>
      </c>
      <c r="B570" t="e">
        <f>_xlfn.CHISQ.DIST(A570,#REF!,FALSE)</f>
        <v>#REF!</v>
      </c>
      <c r="C570" s="11" t="e">
        <f t="shared" si="24"/>
        <v>#REF!</v>
      </c>
      <c r="D570" s="11" t="e">
        <f t="shared" si="25"/>
        <v>#REF!</v>
      </c>
    </row>
    <row r="571" spans="1:4" x14ac:dyDescent="0.35">
      <c r="A571" t="e">
        <f t="shared" si="26"/>
        <v>#REF!</v>
      </c>
      <c r="B571" t="e">
        <f>_xlfn.CHISQ.DIST(A571,#REF!,FALSE)</f>
        <v>#REF!</v>
      </c>
      <c r="C571" s="11" t="e">
        <f t="shared" si="24"/>
        <v>#REF!</v>
      </c>
      <c r="D571" s="11" t="e">
        <f t="shared" si="25"/>
        <v>#REF!</v>
      </c>
    </row>
    <row r="572" spans="1:4" x14ac:dyDescent="0.35">
      <c r="A572" t="e">
        <f t="shared" si="26"/>
        <v>#REF!</v>
      </c>
      <c r="B572" t="e">
        <f>_xlfn.CHISQ.DIST(A572,#REF!,FALSE)</f>
        <v>#REF!</v>
      </c>
      <c r="C572" s="11" t="e">
        <f t="shared" si="24"/>
        <v>#REF!</v>
      </c>
      <c r="D572" s="11" t="e">
        <f t="shared" si="25"/>
        <v>#REF!</v>
      </c>
    </row>
    <row r="573" spans="1:4" x14ac:dyDescent="0.35">
      <c r="A573" t="e">
        <f t="shared" si="26"/>
        <v>#REF!</v>
      </c>
      <c r="B573" t="e">
        <f>_xlfn.CHISQ.DIST(A573,#REF!,FALSE)</f>
        <v>#REF!</v>
      </c>
      <c r="C573" s="11" t="e">
        <f t="shared" si="24"/>
        <v>#REF!</v>
      </c>
      <c r="D573" s="11" t="e">
        <f t="shared" si="25"/>
        <v>#REF!</v>
      </c>
    </row>
    <row r="574" spans="1:4" x14ac:dyDescent="0.35">
      <c r="A574" t="e">
        <f t="shared" si="26"/>
        <v>#REF!</v>
      </c>
      <c r="B574" t="e">
        <f>_xlfn.CHISQ.DIST(A574,#REF!,FALSE)</f>
        <v>#REF!</v>
      </c>
      <c r="C574" s="11" t="e">
        <f t="shared" si="24"/>
        <v>#REF!</v>
      </c>
      <c r="D574" s="11" t="e">
        <f t="shared" si="25"/>
        <v>#REF!</v>
      </c>
    </row>
    <row r="575" spans="1:4" x14ac:dyDescent="0.35">
      <c r="A575" t="e">
        <f t="shared" si="26"/>
        <v>#REF!</v>
      </c>
      <c r="B575" t="e">
        <f>_xlfn.CHISQ.DIST(A575,#REF!,FALSE)</f>
        <v>#REF!</v>
      </c>
      <c r="C575" s="11" t="e">
        <f t="shared" si="24"/>
        <v>#REF!</v>
      </c>
      <c r="D575" s="11" t="e">
        <f t="shared" si="25"/>
        <v>#REF!</v>
      </c>
    </row>
    <row r="576" spans="1:4" x14ac:dyDescent="0.35">
      <c r="A576" t="e">
        <f t="shared" si="26"/>
        <v>#REF!</v>
      </c>
      <c r="B576" t="e">
        <f>_xlfn.CHISQ.DIST(A576,#REF!,FALSE)</f>
        <v>#REF!</v>
      </c>
      <c r="C576" s="11" t="e">
        <f t="shared" si="24"/>
        <v>#REF!</v>
      </c>
      <c r="D576" s="11" t="e">
        <f t="shared" si="25"/>
        <v>#REF!</v>
      </c>
    </row>
    <row r="577" spans="1:4" x14ac:dyDescent="0.35">
      <c r="A577" t="e">
        <f t="shared" si="26"/>
        <v>#REF!</v>
      </c>
      <c r="B577" t="e">
        <f>_xlfn.CHISQ.DIST(A577,#REF!,FALSE)</f>
        <v>#REF!</v>
      </c>
      <c r="C577" s="11" t="e">
        <f t="shared" si="24"/>
        <v>#REF!</v>
      </c>
      <c r="D577" s="11" t="e">
        <f t="shared" si="25"/>
        <v>#REF!</v>
      </c>
    </row>
    <row r="578" spans="1:4" x14ac:dyDescent="0.35">
      <c r="A578" t="e">
        <f t="shared" si="26"/>
        <v>#REF!</v>
      </c>
      <c r="B578" t="e">
        <f>_xlfn.CHISQ.DIST(A578,#REF!,FALSE)</f>
        <v>#REF!</v>
      </c>
      <c r="C578" s="11" t="e">
        <f t="shared" si="24"/>
        <v>#REF!</v>
      </c>
      <c r="D578" s="11" t="e">
        <f t="shared" si="25"/>
        <v>#REF!</v>
      </c>
    </row>
    <row r="579" spans="1:4" x14ac:dyDescent="0.35">
      <c r="A579" t="e">
        <f t="shared" si="26"/>
        <v>#REF!</v>
      </c>
      <c r="B579" t="e">
        <f>_xlfn.CHISQ.DIST(A579,#REF!,FALSE)</f>
        <v>#REF!</v>
      </c>
      <c r="C579" s="11" t="e">
        <f t="shared" si="24"/>
        <v>#REF!</v>
      </c>
      <c r="D579" s="11" t="e">
        <f t="shared" si="25"/>
        <v>#REF!</v>
      </c>
    </row>
    <row r="580" spans="1:4" x14ac:dyDescent="0.35">
      <c r="A580" t="e">
        <f t="shared" si="26"/>
        <v>#REF!</v>
      </c>
      <c r="B580" t="e">
        <f>_xlfn.CHISQ.DIST(A580,#REF!,FALSE)</f>
        <v>#REF!</v>
      </c>
      <c r="C580" s="11" t="e">
        <f t="shared" si="24"/>
        <v>#REF!</v>
      </c>
      <c r="D580" s="11" t="e">
        <f t="shared" si="25"/>
        <v>#REF!</v>
      </c>
    </row>
    <row r="581" spans="1:4" x14ac:dyDescent="0.35">
      <c r="A581" t="e">
        <f t="shared" si="26"/>
        <v>#REF!</v>
      </c>
      <c r="B581" t="e">
        <f>_xlfn.CHISQ.DIST(A581,#REF!,FALSE)</f>
        <v>#REF!</v>
      </c>
      <c r="C581" s="11" t="e">
        <f t="shared" si="24"/>
        <v>#REF!</v>
      </c>
      <c r="D581" s="11" t="e">
        <f t="shared" si="25"/>
        <v>#REF!</v>
      </c>
    </row>
    <row r="582" spans="1:4" x14ac:dyDescent="0.35">
      <c r="A582" t="e">
        <f t="shared" si="26"/>
        <v>#REF!</v>
      </c>
      <c r="B582" t="e">
        <f>_xlfn.CHISQ.DIST(A582,#REF!,FALSE)</f>
        <v>#REF!</v>
      </c>
      <c r="C582" s="11" t="e">
        <f t="shared" si="24"/>
        <v>#REF!</v>
      </c>
      <c r="D582" s="11" t="e">
        <f t="shared" si="25"/>
        <v>#REF!</v>
      </c>
    </row>
    <row r="583" spans="1:4" x14ac:dyDescent="0.35">
      <c r="A583" t="e">
        <f t="shared" si="26"/>
        <v>#REF!</v>
      </c>
      <c r="B583" t="e">
        <f>_xlfn.CHISQ.DIST(A583,#REF!,FALSE)</f>
        <v>#REF!</v>
      </c>
      <c r="C583" s="11" t="e">
        <f t="shared" si="24"/>
        <v>#REF!</v>
      </c>
      <c r="D583" s="11" t="e">
        <f t="shared" si="25"/>
        <v>#REF!</v>
      </c>
    </row>
    <row r="584" spans="1:4" x14ac:dyDescent="0.35">
      <c r="A584" t="e">
        <f t="shared" si="26"/>
        <v>#REF!</v>
      </c>
      <c r="B584" t="e">
        <f>_xlfn.CHISQ.DIST(A584,#REF!,FALSE)</f>
        <v>#REF!</v>
      </c>
      <c r="C584" s="11" t="e">
        <f t="shared" si="24"/>
        <v>#REF!</v>
      </c>
      <c r="D584" s="11" t="e">
        <f t="shared" si="25"/>
        <v>#REF!</v>
      </c>
    </row>
    <row r="585" spans="1:4" x14ac:dyDescent="0.35">
      <c r="A585" t="e">
        <f t="shared" si="26"/>
        <v>#REF!</v>
      </c>
      <c r="B585" t="e">
        <f>_xlfn.CHISQ.DIST(A585,#REF!,FALSE)</f>
        <v>#REF!</v>
      </c>
      <c r="C585" s="11" t="e">
        <f t="shared" ref="C585:C648" si="27">IF($A585&lt;$D$3,IF($A586&gt;$D$3,MAX($B$9:$B$1009),""),"")</f>
        <v>#REF!</v>
      </c>
      <c r="D585" s="11" t="e">
        <f t="shared" ref="D585:D648" si="28">IF($A585&lt;$D$4,IF($A586&gt;$D$4,MAX($B$9:$B$1009),""),"")</f>
        <v>#REF!</v>
      </c>
    </row>
    <row r="586" spans="1:4" x14ac:dyDescent="0.35">
      <c r="A586" t="e">
        <f t="shared" ref="A586:A649" si="29">+A585+$B$4</f>
        <v>#REF!</v>
      </c>
      <c r="B586" t="e">
        <f>_xlfn.CHISQ.DIST(A586,#REF!,FALSE)</f>
        <v>#REF!</v>
      </c>
      <c r="C586" s="11" t="e">
        <f t="shared" si="27"/>
        <v>#REF!</v>
      </c>
      <c r="D586" s="11" t="e">
        <f t="shared" si="28"/>
        <v>#REF!</v>
      </c>
    </row>
    <row r="587" spans="1:4" x14ac:dyDescent="0.35">
      <c r="A587" t="e">
        <f t="shared" si="29"/>
        <v>#REF!</v>
      </c>
      <c r="B587" t="e">
        <f>_xlfn.CHISQ.DIST(A587,#REF!,FALSE)</f>
        <v>#REF!</v>
      </c>
      <c r="C587" s="11" t="e">
        <f t="shared" si="27"/>
        <v>#REF!</v>
      </c>
      <c r="D587" s="11" t="e">
        <f t="shared" si="28"/>
        <v>#REF!</v>
      </c>
    </row>
    <row r="588" spans="1:4" x14ac:dyDescent="0.35">
      <c r="A588" t="e">
        <f t="shared" si="29"/>
        <v>#REF!</v>
      </c>
      <c r="B588" t="e">
        <f>_xlfn.CHISQ.DIST(A588,#REF!,FALSE)</f>
        <v>#REF!</v>
      </c>
      <c r="C588" s="11" t="e">
        <f t="shared" si="27"/>
        <v>#REF!</v>
      </c>
      <c r="D588" s="11" t="e">
        <f t="shared" si="28"/>
        <v>#REF!</v>
      </c>
    </row>
    <row r="589" spans="1:4" x14ac:dyDescent="0.35">
      <c r="A589" t="e">
        <f t="shared" si="29"/>
        <v>#REF!</v>
      </c>
      <c r="B589" t="e">
        <f>_xlfn.CHISQ.DIST(A589,#REF!,FALSE)</f>
        <v>#REF!</v>
      </c>
      <c r="C589" s="11" t="e">
        <f t="shared" si="27"/>
        <v>#REF!</v>
      </c>
      <c r="D589" s="11" t="e">
        <f t="shared" si="28"/>
        <v>#REF!</v>
      </c>
    </row>
    <row r="590" spans="1:4" x14ac:dyDescent="0.35">
      <c r="A590" t="e">
        <f t="shared" si="29"/>
        <v>#REF!</v>
      </c>
      <c r="B590" t="e">
        <f>_xlfn.CHISQ.DIST(A590,#REF!,FALSE)</f>
        <v>#REF!</v>
      </c>
      <c r="C590" s="11" t="e">
        <f t="shared" si="27"/>
        <v>#REF!</v>
      </c>
      <c r="D590" s="11" t="e">
        <f t="shared" si="28"/>
        <v>#REF!</v>
      </c>
    </row>
    <row r="591" spans="1:4" x14ac:dyDescent="0.35">
      <c r="A591" t="e">
        <f t="shared" si="29"/>
        <v>#REF!</v>
      </c>
      <c r="B591" t="e">
        <f>_xlfn.CHISQ.DIST(A591,#REF!,FALSE)</f>
        <v>#REF!</v>
      </c>
      <c r="C591" s="11" t="e">
        <f t="shared" si="27"/>
        <v>#REF!</v>
      </c>
      <c r="D591" s="11" t="e">
        <f t="shared" si="28"/>
        <v>#REF!</v>
      </c>
    </row>
    <row r="592" spans="1:4" x14ac:dyDescent="0.35">
      <c r="A592" t="e">
        <f t="shared" si="29"/>
        <v>#REF!</v>
      </c>
      <c r="B592" t="e">
        <f>_xlfn.CHISQ.DIST(A592,#REF!,FALSE)</f>
        <v>#REF!</v>
      </c>
      <c r="C592" s="11" t="e">
        <f t="shared" si="27"/>
        <v>#REF!</v>
      </c>
      <c r="D592" s="11" t="e">
        <f t="shared" si="28"/>
        <v>#REF!</v>
      </c>
    </row>
    <row r="593" spans="1:4" x14ac:dyDescent="0.35">
      <c r="A593" t="e">
        <f t="shared" si="29"/>
        <v>#REF!</v>
      </c>
      <c r="B593" t="e">
        <f>_xlfn.CHISQ.DIST(A593,#REF!,FALSE)</f>
        <v>#REF!</v>
      </c>
      <c r="C593" s="11" t="e">
        <f t="shared" si="27"/>
        <v>#REF!</v>
      </c>
      <c r="D593" s="11" t="e">
        <f t="shared" si="28"/>
        <v>#REF!</v>
      </c>
    </row>
    <row r="594" spans="1:4" x14ac:dyDescent="0.35">
      <c r="A594" t="e">
        <f t="shared" si="29"/>
        <v>#REF!</v>
      </c>
      <c r="B594" t="e">
        <f>_xlfn.CHISQ.DIST(A594,#REF!,FALSE)</f>
        <v>#REF!</v>
      </c>
      <c r="C594" s="11" t="e">
        <f t="shared" si="27"/>
        <v>#REF!</v>
      </c>
      <c r="D594" s="11" t="e">
        <f t="shared" si="28"/>
        <v>#REF!</v>
      </c>
    </row>
    <row r="595" spans="1:4" x14ac:dyDescent="0.35">
      <c r="A595" t="e">
        <f t="shared" si="29"/>
        <v>#REF!</v>
      </c>
      <c r="B595" t="e">
        <f>_xlfn.CHISQ.DIST(A595,#REF!,FALSE)</f>
        <v>#REF!</v>
      </c>
      <c r="C595" s="11" t="e">
        <f t="shared" si="27"/>
        <v>#REF!</v>
      </c>
      <c r="D595" s="11" t="e">
        <f t="shared" si="28"/>
        <v>#REF!</v>
      </c>
    </row>
    <row r="596" spans="1:4" x14ac:dyDescent="0.35">
      <c r="A596" t="e">
        <f t="shared" si="29"/>
        <v>#REF!</v>
      </c>
      <c r="B596" t="e">
        <f>_xlfn.CHISQ.DIST(A596,#REF!,FALSE)</f>
        <v>#REF!</v>
      </c>
      <c r="C596" s="11" t="e">
        <f t="shared" si="27"/>
        <v>#REF!</v>
      </c>
      <c r="D596" s="11" t="e">
        <f t="shared" si="28"/>
        <v>#REF!</v>
      </c>
    </row>
    <row r="597" spans="1:4" x14ac:dyDescent="0.35">
      <c r="A597" t="e">
        <f t="shared" si="29"/>
        <v>#REF!</v>
      </c>
      <c r="B597" t="e">
        <f>_xlfn.CHISQ.DIST(A597,#REF!,FALSE)</f>
        <v>#REF!</v>
      </c>
      <c r="C597" s="11" t="e">
        <f t="shared" si="27"/>
        <v>#REF!</v>
      </c>
      <c r="D597" s="11" t="e">
        <f t="shared" si="28"/>
        <v>#REF!</v>
      </c>
    </row>
    <row r="598" spans="1:4" x14ac:dyDescent="0.35">
      <c r="A598" t="e">
        <f t="shared" si="29"/>
        <v>#REF!</v>
      </c>
      <c r="B598" t="e">
        <f>_xlfn.CHISQ.DIST(A598,#REF!,FALSE)</f>
        <v>#REF!</v>
      </c>
      <c r="C598" s="11" t="e">
        <f t="shared" si="27"/>
        <v>#REF!</v>
      </c>
      <c r="D598" s="11" t="e">
        <f t="shared" si="28"/>
        <v>#REF!</v>
      </c>
    </row>
    <row r="599" spans="1:4" x14ac:dyDescent="0.35">
      <c r="A599" t="e">
        <f t="shared" si="29"/>
        <v>#REF!</v>
      </c>
      <c r="B599" t="e">
        <f>_xlfn.CHISQ.DIST(A599,#REF!,FALSE)</f>
        <v>#REF!</v>
      </c>
      <c r="C599" s="11" t="e">
        <f t="shared" si="27"/>
        <v>#REF!</v>
      </c>
      <c r="D599" s="11" t="e">
        <f t="shared" si="28"/>
        <v>#REF!</v>
      </c>
    </row>
    <row r="600" spans="1:4" x14ac:dyDescent="0.35">
      <c r="A600" t="e">
        <f t="shared" si="29"/>
        <v>#REF!</v>
      </c>
      <c r="B600" t="e">
        <f>_xlfn.CHISQ.DIST(A600,#REF!,FALSE)</f>
        <v>#REF!</v>
      </c>
      <c r="C600" s="11" t="e">
        <f t="shared" si="27"/>
        <v>#REF!</v>
      </c>
      <c r="D600" s="11" t="e">
        <f t="shared" si="28"/>
        <v>#REF!</v>
      </c>
    </row>
    <row r="601" spans="1:4" x14ac:dyDescent="0.35">
      <c r="A601" t="e">
        <f t="shared" si="29"/>
        <v>#REF!</v>
      </c>
      <c r="B601" t="e">
        <f>_xlfn.CHISQ.DIST(A601,#REF!,FALSE)</f>
        <v>#REF!</v>
      </c>
      <c r="C601" s="11" t="e">
        <f t="shared" si="27"/>
        <v>#REF!</v>
      </c>
      <c r="D601" s="11" t="e">
        <f t="shared" si="28"/>
        <v>#REF!</v>
      </c>
    </row>
    <row r="602" spans="1:4" x14ac:dyDescent="0.35">
      <c r="A602" t="e">
        <f t="shared" si="29"/>
        <v>#REF!</v>
      </c>
      <c r="B602" t="e">
        <f>_xlfn.CHISQ.DIST(A602,#REF!,FALSE)</f>
        <v>#REF!</v>
      </c>
      <c r="C602" s="11" t="e">
        <f t="shared" si="27"/>
        <v>#REF!</v>
      </c>
      <c r="D602" s="11" t="e">
        <f t="shared" si="28"/>
        <v>#REF!</v>
      </c>
    </row>
    <row r="603" spans="1:4" x14ac:dyDescent="0.35">
      <c r="A603" t="e">
        <f t="shared" si="29"/>
        <v>#REF!</v>
      </c>
      <c r="B603" t="e">
        <f>_xlfn.CHISQ.DIST(A603,#REF!,FALSE)</f>
        <v>#REF!</v>
      </c>
      <c r="C603" s="11" t="e">
        <f t="shared" si="27"/>
        <v>#REF!</v>
      </c>
      <c r="D603" s="11" t="e">
        <f t="shared" si="28"/>
        <v>#REF!</v>
      </c>
    </row>
    <row r="604" spans="1:4" x14ac:dyDescent="0.35">
      <c r="A604" t="e">
        <f t="shared" si="29"/>
        <v>#REF!</v>
      </c>
      <c r="B604" t="e">
        <f>_xlfn.CHISQ.DIST(A604,#REF!,FALSE)</f>
        <v>#REF!</v>
      </c>
      <c r="C604" s="11" t="e">
        <f t="shared" si="27"/>
        <v>#REF!</v>
      </c>
      <c r="D604" s="11" t="e">
        <f t="shared" si="28"/>
        <v>#REF!</v>
      </c>
    </row>
    <row r="605" spans="1:4" x14ac:dyDescent="0.35">
      <c r="A605" t="e">
        <f t="shared" si="29"/>
        <v>#REF!</v>
      </c>
      <c r="B605" t="e">
        <f>_xlfn.CHISQ.DIST(A605,#REF!,FALSE)</f>
        <v>#REF!</v>
      </c>
      <c r="C605" s="11" t="e">
        <f t="shared" si="27"/>
        <v>#REF!</v>
      </c>
      <c r="D605" s="11" t="e">
        <f t="shared" si="28"/>
        <v>#REF!</v>
      </c>
    </row>
    <row r="606" spans="1:4" x14ac:dyDescent="0.35">
      <c r="A606" t="e">
        <f t="shared" si="29"/>
        <v>#REF!</v>
      </c>
      <c r="B606" t="e">
        <f>_xlfn.CHISQ.DIST(A606,#REF!,FALSE)</f>
        <v>#REF!</v>
      </c>
      <c r="C606" s="11" t="e">
        <f t="shared" si="27"/>
        <v>#REF!</v>
      </c>
      <c r="D606" s="11" t="e">
        <f t="shared" si="28"/>
        <v>#REF!</v>
      </c>
    </row>
    <row r="607" spans="1:4" x14ac:dyDescent="0.35">
      <c r="A607" t="e">
        <f t="shared" si="29"/>
        <v>#REF!</v>
      </c>
      <c r="B607" t="e">
        <f>_xlfn.CHISQ.DIST(A607,#REF!,FALSE)</f>
        <v>#REF!</v>
      </c>
      <c r="C607" s="11" t="e">
        <f t="shared" si="27"/>
        <v>#REF!</v>
      </c>
      <c r="D607" s="11" t="e">
        <f t="shared" si="28"/>
        <v>#REF!</v>
      </c>
    </row>
    <row r="608" spans="1:4" x14ac:dyDescent="0.35">
      <c r="A608" t="e">
        <f t="shared" si="29"/>
        <v>#REF!</v>
      </c>
      <c r="B608" t="e">
        <f>_xlfn.CHISQ.DIST(A608,#REF!,FALSE)</f>
        <v>#REF!</v>
      </c>
      <c r="C608" s="11" t="e">
        <f t="shared" si="27"/>
        <v>#REF!</v>
      </c>
      <c r="D608" s="11" t="e">
        <f t="shared" si="28"/>
        <v>#REF!</v>
      </c>
    </row>
    <row r="609" spans="1:4" x14ac:dyDescent="0.35">
      <c r="A609" t="e">
        <f t="shared" si="29"/>
        <v>#REF!</v>
      </c>
      <c r="B609" t="e">
        <f>_xlfn.CHISQ.DIST(A609,#REF!,FALSE)</f>
        <v>#REF!</v>
      </c>
      <c r="C609" s="11" t="e">
        <f t="shared" si="27"/>
        <v>#REF!</v>
      </c>
      <c r="D609" s="11" t="e">
        <f t="shared" si="28"/>
        <v>#REF!</v>
      </c>
    </row>
    <row r="610" spans="1:4" x14ac:dyDescent="0.35">
      <c r="A610" t="e">
        <f t="shared" si="29"/>
        <v>#REF!</v>
      </c>
      <c r="B610" t="e">
        <f>_xlfn.CHISQ.DIST(A610,#REF!,FALSE)</f>
        <v>#REF!</v>
      </c>
      <c r="C610" s="11" t="e">
        <f t="shared" si="27"/>
        <v>#REF!</v>
      </c>
      <c r="D610" s="11" t="e">
        <f t="shared" si="28"/>
        <v>#REF!</v>
      </c>
    </row>
    <row r="611" spans="1:4" x14ac:dyDescent="0.35">
      <c r="A611" t="e">
        <f t="shared" si="29"/>
        <v>#REF!</v>
      </c>
      <c r="B611" t="e">
        <f>_xlfn.CHISQ.DIST(A611,#REF!,FALSE)</f>
        <v>#REF!</v>
      </c>
      <c r="C611" s="11" t="e">
        <f t="shared" si="27"/>
        <v>#REF!</v>
      </c>
      <c r="D611" s="11" t="e">
        <f t="shared" si="28"/>
        <v>#REF!</v>
      </c>
    </row>
    <row r="612" spans="1:4" x14ac:dyDescent="0.35">
      <c r="A612" t="e">
        <f t="shared" si="29"/>
        <v>#REF!</v>
      </c>
      <c r="B612" t="e">
        <f>_xlfn.CHISQ.DIST(A612,#REF!,FALSE)</f>
        <v>#REF!</v>
      </c>
      <c r="C612" s="11" t="e">
        <f t="shared" si="27"/>
        <v>#REF!</v>
      </c>
      <c r="D612" s="11" t="e">
        <f t="shared" si="28"/>
        <v>#REF!</v>
      </c>
    </row>
    <row r="613" spans="1:4" x14ac:dyDescent="0.35">
      <c r="A613" t="e">
        <f t="shared" si="29"/>
        <v>#REF!</v>
      </c>
      <c r="B613" t="e">
        <f>_xlfn.CHISQ.DIST(A613,#REF!,FALSE)</f>
        <v>#REF!</v>
      </c>
      <c r="C613" s="11" t="e">
        <f t="shared" si="27"/>
        <v>#REF!</v>
      </c>
      <c r="D613" s="11" t="e">
        <f t="shared" si="28"/>
        <v>#REF!</v>
      </c>
    </row>
    <row r="614" spans="1:4" x14ac:dyDescent="0.35">
      <c r="A614" t="e">
        <f t="shared" si="29"/>
        <v>#REF!</v>
      </c>
      <c r="B614" t="e">
        <f>_xlfn.CHISQ.DIST(A614,#REF!,FALSE)</f>
        <v>#REF!</v>
      </c>
      <c r="C614" s="11" t="e">
        <f t="shared" si="27"/>
        <v>#REF!</v>
      </c>
      <c r="D614" s="11" t="e">
        <f t="shared" si="28"/>
        <v>#REF!</v>
      </c>
    </row>
    <row r="615" spans="1:4" x14ac:dyDescent="0.35">
      <c r="A615" t="e">
        <f t="shared" si="29"/>
        <v>#REF!</v>
      </c>
      <c r="B615" t="e">
        <f>_xlfn.CHISQ.DIST(A615,#REF!,FALSE)</f>
        <v>#REF!</v>
      </c>
      <c r="C615" s="11" t="e">
        <f t="shared" si="27"/>
        <v>#REF!</v>
      </c>
      <c r="D615" s="11" t="e">
        <f t="shared" si="28"/>
        <v>#REF!</v>
      </c>
    </row>
    <row r="616" spans="1:4" x14ac:dyDescent="0.35">
      <c r="A616" t="e">
        <f t="shared" si="29"/>
        <v>#REF!</v>
      </c>
      <c r="B616" t="e">
        <f>_xlfn.CHISQ.DIST(A616,#REF!,FALSE)</f>
        <v>#REF!</v>
      </c>
      <c r="C616" s="11" t="e">
        <f t="shared" si="27"/>
        <v>#REF!</v>
      </c>
      <c r="D616" s="11" t="e">
        <f t="shared" si="28"/>
        <v>#REF!</v>
      </c>
    </row>
    <row r="617" spans="1:4" x14ac:dyDescent="0.35">
      <c r="A617" t="e">
        <f t="shared" si="29"/>
        <v>#REF!</v>
      </c>
      <c r="B617" t="e">
        <f>_xlfn.CHISQ.DIST(A617,#REF!,FALSE)</f>
        <v>#REF!</v>
      </c>
      <c r="C617" s="11" t="e">
        <f t="shared" si="27"/>
        <v>#REF!</v>
      </c>
      <c r="D617" s="11" t="e">
        <f t="shared" si="28"/>
        <v>#REF!</v>
      </c>
    </row>
    <row r="618" spans="1:4" x14ac:dyDescent="0.35">
      <c r="A618" t="e">
        <f t="shared" si="29"/>
        <v>#REF!</v>
      </c>
      <c r="B618" t="e">
        <f>_xlfn.CHISQ.DIST(A618,#REF!,FALSE)</f>
        <v>#REF!</v>
      </c>
      <c r="C618" s="11" t="e">
        <f t="shared" si="27"/>
        <v>#REF!</v>
      </c>
      <c r="D618" s="11" t="e">
        <f t="shared" si="28"/>
        <v>#REF!</v>
      </c>
    </row>
    <row r="619" spans="1:4" x14ac:dyDescent="0.35">
      <c r="A619" t="e">
        <f t="shared" si="29"/>
        <v>#REF!</v>
      </c>
      <c r="B619" t="e">
        <f>_xlfn.CHISQ.DIST(A619,#REF!,FALSE)</f>
        <v>#REF!</v>
      </c>
      <c r="C619" s="11" t="e">
        <f t="shared" si="27"/>
        <v>#REF!</v>
      </c>
      <c r="D619" s="11" t="e">
        <f t="shared" si="28"/>
        <v>#REF!</v>
      </c>
    </row>
    <row r="620" spans="1:4" x14ac:dyDescent="0.35">
      <c r="A620" t="e">
        <f t="shared" si="29"/>
        <v>#REF!</v>
      </c>
      <c r="B620" t="e">
        <f>_xlfn.CHISQ.DIST(A620,#REF!,FALSE)</f>
        <v>#REF!</v>
      </c>
      <c r="C620" s="11" t="e">
        <f t="shared" si="27"/>
        <v>#REF!</v>
      </c>
      <c r="D620" s="11" t="e">
        <f t="shared" si="28"/>
        <v>#REF!</v>
      </c>
    </row>
    <row r="621" spans="1:4" x14ac:dyDescent="0.35">
      <c r="A621" t="e">
        <f t="shared" si="29"/>
        <v>#REF!</v>
      </c>
      <c r="B621" t="e">
        <f>_xlfn.CHISQ.DIST(A621,#REF!,FALSE)</f>
        <v>#REF!</v>
      </c>
      <c r="C621" s="11" t="e">
        <f t="shared" si="27"/>
        <v>#REF!</v>
      </c>
      <c r="D621" s="11" t="e">
        <f t="shared" si="28"/>
        <v>#REF!</v>
      </c>
    </row>
    <row r="622" spans="1:4" x14ac:dyDescent="0.35">
      <c r="A622" t="e">
        <f t="shared" si="29"/>
        <v>#REF!</v>
      </c>
      <c r="B622" t="e">
        <f>_xlfn.CHISQ.DIST(A622,#REF!,FALSE)</f>
        <v>#REF!</v>
      </c>
      <c r="C622" s="11" t="e">
        <f t="shared" si="27"/>
        <v>#REF!</v>
      </c>
      <c r="D622" s="11" t="e">
        <f t="shared" si="28"/>
        <v>#REF!</v>
      </c>
    </row>
    <row r="623" spans="1:4" x14ac:dyDescent="0.35">
      <c r="A623" t="e">
        <f t="shared" si="29"/>
        <v>#REF!</v>
      </c>
      <c r="B623" t="e">
        <f>_xlfn.CHISQ.DIST(A623,#REF!,FALSE)</f>
        <v>#REF!</v>
      </c>
      <c r="C623" s="11" t="e">
        <f t="shared" si="27"/>
        <v>#REF!</v>
      </c>
      <c r="D623" s="11" t="e">
        <f t="shared" si="28"/>
        <v>#REF!</v>
      </c>
    </row>
    <row r="624" spans="1:4" x14ac:dyDescent="0.35">
      <c r="A624" t="e">
        <f t="shared" si="29"/>
        <v>#REF!</v>
      </c>
      <c r="B624" t="e">
        <f>_xlfn.CHISQ.DIST(A624,#REF!,FALSE)</f>
        <v>#REF!</v>
      </c>
      <c r="C624" s="11" t="e">
        <f t="shared" si="27"/>
        <v>#REF!</v>
      </c>
      <c r="D624" s="11" t="e">
        <f t="shared" si="28"/>
        <v>#REF!</v>
      </c>
    </row>
    <row r="625" spans="1:4" x14ac:dyDescent="0.35">
      <c r="A625" t="e">
        <f t="shared" si="29"/>
        <v>#REF!</v>
      </c>
      <c r="B625" t="e">
        <f>_xlfn.CHISQ.DIST(A625,#REF!,FALSE)</f>
        <v>#REF!</v>
      </c>
      <c r="C625" s="11" t="e">
        <f t="shared" si="27"/>
        <v>#REF!</v>
      </c>
      <c r="D625" s="11" t="e">
        <f t="shared" si="28"/>
        <v>#REF!</v>
      </c>
    </row>
    <row r="626" spans="1:4" x14ac:dyDescent="0.35">
      <c r="A626" t="e">
        <f t="shared" si="29"/>
        <v>#REF!</v>
      </c>
      <c r="B626" t="e">
        <f>_xlfn.CHISQ.DIST(A626,#REF!,FALSE)</f>
        <v>#REF!</v>
      </c>
      <c r="C626" s="11" t="e">
        <f t="shared" si="27"/>
        <v>#REF!</v>
      </c>
      <c r="D626" s="11" t="e">
        <f t="shared" si="28"/>
        <v>#REF!</v>
      </c>
    </row>
    <row r="627" spans="1:4" x14ac:dyDescent="0.35">
      <c r="A627" t="e">
        <f t="shared" si="29"/>
        <v>#REF!</v>
      </c>
      <c r="B627" t="e">
        <f>_xlfn.CHISQ.DIST(A627,#REF!,FALSE)</f>
        <v>#REF!</v>
      </c>
      <c r="C627" s="11" t="e">
        <f t="shared" si="27"/>
        <v>#REF!</v>
      </c>
      <c r="D627" s="11" t="e">
        <f t="shared" si="28"/>
        <v>#REF!</v>
      </c>
    </row>
    <row r="628" spans="1:4" x14ac:dyDescent="0.35">
      <c r="A628" t="e">
        <f t="shared" si="29"/>
        <v>#REF!</v>
      </c>
      <c r="B628" t="e">
        <f>_xlfn.CHISQ.DIST(A628,#REF!,FALSE)</f>
        <v>#REF!</v>
      </c>
      <c r="C628" s="11" t="e">
        <f t="shared" si="27"/>
        <v>#REF!</v>
      </c>
      <c r="D628" s="11" t="e">
        <f t="shared" si="28"/>
        <v>#REF!</v>
      </c>
    </row>
    <row r="629" spans="1:4" x14ac:dyDescent="0.35">
      <c r="A629" t="e">
        <f t="shared" si="29"/>
        <v>#REF!</v>
      </c>
      <c r="B629" t="e">
        <f>_xlfn.CHISQ.DIST(A629,#REF!,FALSE)</f>
        <v>#REF!</v>
      </c>
      <c r="C629" s="11" t="e">
        <f t="shared" si="27"/>
        <v>#REF!</v>
      </c>
      <c r="D629" s="11" t="e">
        <f t="shared" si="28"/>
        <v>#REF!</v>
      </c>
    </row>
    <row r="630" spans="1:4" x14ac:dyDescent="0.35">
      <c r="A630" t="e">
        <f t="shared" si="29"/>
        <v>#REF!</v>
      </c>
      <c r="B630" t="e">
        <f>_xlfn.CHISQ.DIST(A630,#REF!,FALSE)</f>
        <v>#REF!</v>
      </c>
      <c r="C630" s="11" t="e">
        <f t="shared" si="27"/>
        <v>#REF!</v>
      </c>
      <c r="D630" s="11" t="e">
        <f t="shared" si="28"/>
        <v>#REF!</v>
      </c>
    </row>
    <row r="631" spans="1:4" x14ac:dyDescent="0.35">
      <c r="A631" t="e">
        <f t="shared" si="29"/>
        <v>#REF!</v>
      </c>
      <c r="B631" t="e">
        <f>_xlfn.CHISQ.DIST(A631,#REF!,FALSE)</f>
        <v>#REF!</v>
      </c>
      <c r="C631" s="11" t="e">
        <f t="shared" si="27"/>
        <v>#REF!</v>
      </c>
      <c r="D631" s="11" t="e">
        <f t="shared" si="28"/>
        <v>#REF!</v>
      </c>
    </row>
    <row r="632" spans="1:4" x14ac:dyDescent="0.35">
      <c r="A632" t="e">
        <f t="shared" si="29"/>
        <v>#REF!</v>
      </c>
      <c r="B632" t="e">
        <f>_xlfn.CHISQ.DIST(A632,#REF!,FALSE)</f>
        <v>#REF!</v>
      </c>
      <c r="C632" s="11" t="e">
        <f t="shared" si="27"/>
        <v>#REF!</v>
      </c>
      <c r="D632" s="11" t="e">
        <f t="shared" si="28"/>
        <v>#REF!</v>
      </c>
    </row>
    <row r="633" spans="1:4" x14ac:dyDescent="0.35">
      <c r="A633" t="e">
        <f t="shared" si="29"/>
        <v>#REF!</v>
      </c>
      <c r="B633" t="e">
        <f>_xlfn.CHISQ.DIST(A633,#REF!,FALSE)</f>
        <v>#REF!</v>
      </c>
      <c r="C633" s="11" t="e">
        <f t="shared" si="27"/>
        <v>#REF!</v>
      </c>
      <c r="D633" s="11" t="e">
        <f t="shared" si="28"/>
        <v>#REF!</v>
      </c>
    </row>
    <row r="634" spans="1:4" x14ac:dyDescent="0.35">
      <c r="A634" t="e">
        <f t="shared" si="29"/>
        <v>#REF!</v>
      </c>
      <c r="B634" t="e">
        <f>_xlfn.CHISQ.DIST(A634,#REF!,FALSE)</f>
        <v>#REF!</v>
      </c>
      <c r="C634" s="11" t="e">
        <f t="shared" si="27"/>
        <v>#REF!</v>
      </c>
      <c r="D634" s="11" t="e">
        <f t="shared" si="28"/>
        <v>#REF!</v>
      </c>
    </row>
    <row r="635" spans="1:4" x14ac:dyDescent="0.35">
      <c r="A635" t="e">
        <f t="shared" si="29"/>
        <v>#REF!</v>
      </c>
      <c r="B635" t="e">
        <f>_xlfn.CHISQ.DIST(A635,#REF!,FALSE)</f>
        <v>#REF!</v>
      </c>
      <c r="C635" s="11" t="e">
        <f t="shared" si="27"/>
        <v>#REF!</v>
      </c>
      <c r="D635" s="11" t="e">
        <f t="shared" si="28"/>
        <v>#REF!</v>
      </c>
    </row>
    <row r="636" spans="1:4" x14ac:dyDescent="0.35">
      <c r="A636" t="e">
        <f t="shared" si="29"/>
        <v>#REF!</v>
      </c>
      <c r="B636" t="e">
        <f>_xlfn.CHISQ.DIST(A636,#REF!,FALSE)</f>
        <v>#REF!</v>
      </c>
      <c r="C636" s="11" t="e">
        <f t="shared" si="27"/>
        <v>#REF!</v>
      </c>
      <c r="D636" s="11" t="e">
        <f t="shared" si="28"/>
        <v>#REF!</v>
      </c>
    </row>
    <row r="637" spans="1:4" x14ac:dyDescent="0.35">
      <c r="A637" t="e">
        <f t="shared" si="29"/>
        <v>#REF!</v>
      </c>
      <c r="B637" t="e">
        <f>_xlfn.CHISQ.DIST(A637,#REF!,FALSE)</f>
        <v>#REF!</v>
      </c>
      <c r="C637" s="11" t="e">
        <f t="shared" si="27"/>
        <v>#REF!</v>
      </c>
      <c r="D637" s="11" t="e">
        <f t="shared" si="28"/>
        <v>#REF!</v>
      </c>
    </row>
    <row r="638" spans="1:4" x14ac:dyDescent="0.35">
      <c r="A638" t="e">
        <f t="shared" si="29"/>
        <v>#REF!</v>
      </c>
      <c r="B638" t="e">
        <f>_xlfn.CHISQ.DIST(A638,#REF!,FALSE)</f>
        <v>#REF!</v>
      </c>
      <c r="C638" s="11" t="e">
        <f t="shared" si="27"/>
        <v>#REF!</v>
      </c>
      <c r="D638" s="11" t="e">
        <f t="shared" si="28"/>
        <v>#REF!</v>
      </c>
    </row>
    <row r="639" spans="1:4" x14ac:dyDescent="0.35">
      <c r="A639" t="e">
        <f t="shared" si="29"/>
        <v>#REF!</v>
      </c>
      <c r="B639" t="e">
        <f>_xlfn.CHISQ.DIST(A639,#REF!,FALSE)</f>
        <v>#REF!</v>
      </c>
      <c r="C639" s="11" t="e">
        <f t="shared" si="27"/>
        <v>#REF!</v>
      </c>
      <c r="D639" s="11" t="e">
        <f t="shared" si="28"/>
        <v>#REF!</v>
      </c>
    </row>
    <row r="640" spans="1:4" x14ac:dyDescent="0.35">
      <c r="A640" t="e">
        <f t="shared" si="29"/>
        <v>#REF!</v>
      </c>
      <c r="B640" t="e">
        <f>_xlfn.CHISQ.DIST(A640,#REF!,FALSE)</f>
        <v>#REF!</v>
      </c>
      <c r="C640" s="11" t="e">
        <f t="shared" si="27"/>
        <v>#REF!</v>
      </c>
      <c r="D640" s="11" t="e">
        <f t="shared" si="28"/>
        <v>#REF!</v>
      </c>
    </row>
    <row r="641" spans="1:4" x14ac:dyDescent="0.35">
      <c r="A641" t="e">
        <f t="shared" si="29"/>
        <v>#REF!</v>
      </c>
      <c r="B641" t="e">
        <f>_xlfn.CHISQ.DIST(A641,#REF!,FALSE)</f>
        <v>#REF!</v>
      </c>
      <c r="C641" s="11" t="e">
        <f t="shared" si="27"/>
        <v>#REF!</v>
      </c>
      <c r="D641" s="11" t="e">
        <f t="shared" si="28"/>
        <v>#REF!</v>
      </c>
    </row>
    <row r="642" spans="1:4" x14ac:dyDescent="0.35">
      <c r="A642" t="e">
        <f t="shared" si="29"/>
        <v>#REF!</v>
      </c>
      <c r="B642" t="e">
        <f>_xlfn.CHISQ.DIST(A642,#REF!,FALSE)</f>
        <v>#REF!</v>
      </c>
      <c r="C642" s="11" t="e">
        <f t="shared" si="27"/>
        <v>#REF!</v>
      </c>
      <c r="D642" s="11" t="e">
        <f t="shared" si="28"/>
        <v>#REF!</v>
      </c>
    </row>
    <row r="643" spans="1:4" x14ac:dyDescent="0.35">
      <c r="A643" t="e">
        <f t="shared" si="29"/>
        <v>#REF!</v>
      </c>
      <c r="B643" t="e">
        <f>_xlfn.CHISQ.DIST(A643,#REF!,FALSE)</f>
        <v>#REF!</v>
      </c>
      <c r="C643" s="11" t="e">
        <f t="shared" si="27"/>
        <v>#REF!</v>
      </c>
      <c r="D643" s="11" t="e">
        <f t="shared" si="28"/>
        <v>#REF!</v>
      </c>
    </row>
    <row r="644" spans="1:4" x14ac:dyDescent="0.35">
      <c r="A644" t="e">
        <f t="shared" si="29"/>
        <v>#REF!</v>
      </c>
      <c r="B644" t="e">
        <f>_xlfn.CHISQ.DIST(A644,#REF!,FALSE)</f>
        <v>#REF!</v>
      </c>
      <c r="C644" s="11" t="e">
        <f t="shared" si="27"/>
        <v>#REF!</v>
      </c>
      <c r="D644" s="11" t="e">
        <f t="shared" si="28"/>
        <v>#REF!</v>
      </c>
    </row>
    <row r="645" spans="1:4" x14ac:dyDescent="0.35">
      <c r="A645" t="e">
        <f t="shared" si="29"/>
        <v>#REF!</v>
      </c>
      <c r="B645" t="e">
        <f>_xlfn.CHISQ.DIST(A645,#REF!,FALSE)</f>
        <v>#REF!</v>
      </c>
      <c r="C645" s="11" t="e">
        <f t="shared" si="27"/>
        <v>#REF!</v>
      </c>
      <c r="D645" s="11" t="e">
        <f t="shared" si="28"/>
        <v>#REF!</v>
      </c>
    </row>
    <row r="646" spans="1:4" x14ac:dyDescent="0.35">
      <c r="A646" t="e">
        <f t="shared" si="29"/>
        <v>#REF!</v>
      </c>
      <c r="B646" t="e">
        <f>_xlfn.CHISQ.DIST(A646,#REF!,FALSE)</f>
        <v>#REF!</v>
      </c>
      <c r="C646" s="11" t="e">
        <f t="shared" si="27"/>
        <v>#REF!</v>
      </c>
      <c r="D646" s="11" t="e">
        <f t="shared" si="28"/>
        <v>#REF!</v>
      </c>
    </row>
    <row r="647" spans="1:4" x14ac:dyDescent="0.35">
      <c r="A647" t="e">
        <f t="shared" si="29"/>
        <v>#REF!</v>
      </c>
      <c r="B647" t="e">
        <f>_xlfn.CHISQ.DIST(A647,#REF!,FALSE)</f>
        <v>#REF!</v>
      </c>
      <c r="C647" s="11" t="e">
        <f t="shared" si="27"/>
        <v>#REF!</v>
      </c>
      <c r="D647" s="11" t="e">
        <f t="shared" si="28"/>
        <v>#REF!</v>
      </c>
    </row>
    <row r="648" spans="1:4" x14ac:dyDescent="0.35">
      <c r="A648" t="e">
        <f t="shared" si="29"/>
        <v>#REF!</v>
      </c>
      <c r="B648" t="e">
        <f>_xlfn.CHISQ.DIST(A648,#REF!,FALSE)</f>
        <v>#REF!</v>
      </c>
      <c r="C648" s="11" t="e">
        <f t="shared" si="27"/>
        <v>#REF!</v>
      </c>
      <c r="D648" s="11" t="e">
        <f t="shared" si="28"/>
        <v>#REF!</v>
      </c>
    </row>
    <row r="649" spans="1:4" x14ac:dyDescent="0.35">
      <c r="A649" t="e">
        <f t="shared" si="29"/>
        <v>#REF!</v>
      </c>
      <c r="B649" t="e">
        <f>_xlfn.CHISQ.DIST(A649,#REF!,FALSE)</f>
        <v>#REF!</v>
      </c>
      <c r="C649" s="11" t="e">
        <f t="shared" ref="C649:C712" si="30">IF($A649&lt;$D$3,IF($A650&gt;$D$3,MAX($B$9:$B$1009),""),"")</f>
        <v>#REF!</v>
      </c>
      <c r="D649" s="11" t="e">
        <f t="shared" ref="D649:D712" si="31">IF($A649&lt;$D$4,IF($A650&gt;$D$4,MAX($B$9:$B$1009),""),"")</f>
        <v>#REF!</v>
      </c>
    </row>
    <row r="650" spans="1:4" x14ac:dyDescent="0.35">
      <c r="A650" t="e">
        <f t="shared" ref="A650:A713" si="32">+A649+$B$4</f>
        <v>#REF!</v>
      </c>
      <c r="B650" t="e">
        <f>_xlfn.CHISQ.DIST(A650,#REF!,FALSE)</f>
        <v>#REF!</v>
      </c>
      <c r="C650" s="11" t="e">
        <f t="shared" si="30"/>
        <v>#REF!</v>
      </c>
      <c r="D650" s="11" t="e">
        <f t="shared" si="31"/>
        <v>#REF!</v>
      </c>
    </row>
    <row r="651" spans="1:4" x14ac:dyDescent="0.35">
      <c r="A651" t="e">
        <f t="shared" si="32"/>
        <v>#REF!</v>
      </c>
      <c r="B651" t="e">
        <f>_xlfn.CHISQ.DIST(A651,#REF!,FALSE)</f>
        <v>#REF!</v>
      </c>
      <c r="C651" s="11" t="e">
        <f t="shared" si="30"/>
        <v>#REF!</v>
      </c>
      <c r="D651" s="11" t="e">
        <f t="shared" si="31"/>
        <v>#REF!</v>
      </c>
    </row>
    <row r="652" spans="1:4" x14ac:dyDescent="0.35">
      <c r="A652" t="e">
        <f t="shared" si="32"/>
        <v>#REF!</v>
      </c>
      <c r="B652" t="e">
        <f>_xlfn.CHISQ.DIST(A652,#REF!,FALSE)</f>
        <v>#REF!</v>
      </c>
      <c r="C652" s="11" t="e">
        <f t="shared" si="30"/>
        <v>#REF!</v>
      </c>
      <c r="D652" s="11" t="e">
        <f t="shared" si="31"/>
        <v>#REF!</v>
      </c>
    </row>
    <row r="653" spans="1:4" x14ac:dyDescent="0.35">
      <c r="A653" t="e">
        <f t="shared" si="32"/>
        <v>#REF!</v>
      </c>
      <c r="B653" t="e">
        <f>_xlfn.CHISQ.DIST(A653,#REF!,FALSE)</f>
        <v>#REF!</v>
      </c>
      <c r="C653" s="11" t="e">
        <f t="shared" si="30"/>
        <v>#REF!</v>
      </c>
      <c r="D653" s="11" t="e">
        <f t="shared" si="31"/>
        <v>#REF!</v>
      </c>
    </row>
    <row r="654" spans="1:4" x14ac:dyDescent="0.35">
      <c r="A654" t="e">
        <f t="shared" si="32"/>
        <v>#REF!</v>
      </c>
      <c r="B654" t="e">
        <f>_xlfn.CHISQ.DIST(A654,#REF!,FALSE)</f>
        <v>#REF!</v>
      </c>
      <c r="C654" s="11" t="e">
        <f t="shared" si="30"/>
        <v>#REF!</v>
      </c>
      <c r="D654" s="11" t="e">
        <f t="shared" si="31"/>
        <v>#REF!</v>
      </c>
    </row>
    <row r="655" spans="1:4" x14ac:dyDescent="0.35">
      <c r="A655" t="e">
        <f t="shared" si="32"/>
        <v>#REF!</v>
      </c>
      <c r="B655" t="e">
        <f>_xlfn.CHISQ.DIST(A655,#REF!,FALSE)</f>
        <v>#REF!</v>
      </c>
      <c r="C655" s="11" t="e">
        <f t="shared" si="30"/>
        <v>#REF!</v>
      </c>
      <c r="D655" s="11" t="e">
        <f t="shared" si="31"/>
        <v>#REF!</v>
      </c>
    </row>
    <row r="656" spans="1:4" x14ac:dyDescent="0.35">
      <c r="A656" t="e">
        <f t="shared" si="32"/>
        <v>#REF!</v>
      </c>
      <c r="B656" t="e">
        <f>_xlfn.CHISQ.DIST(A656,#REF!,FALSE)</f>
        <v>#REF!</v>
      </c>
      <c r="C656" s="11" t="e">
        <f t="shared" si="30"/>
        <v>#REF!</v>
      </c>
      <c r="D656" s="11" t="e">
        <f t="shared" si="31"/>
        <v>#REF!</v>
      </c>
    </row>
    <row r="657" spans="1:4" x14ac:dyDescent="0.35">
      <c r="A657" t="e">
        <f t="shared" si="32"/>
        <v>#REF!</v>
      </c>
      <c r="B657" t="e">
        <f>_xlfn.CHISQ.DIST(A657,#REF!,FALSE)</f>
        <v>#REF!</v>
      </c>
      <c r="C657" s="11" t="e">
        <f t="shared" si="30"/>
        <v>#REF!</v>
      </c>
      <c r="D657" s="11" t="e">
        <f t="shared" si="31"/>
        <v>#REF!</v>
      </c>
    </row>
    <row r="658" spans="1:4" x14ac:dyDescent="0.35">
      <c r="A658" t="e">
        <f t="shared" si="32"/>
        <v>#REF!</v>
      </c>
      <c r="B658" t="e">
        <f>_xlfn.CHISQ.DIST(A658,#REF!,FALSE)</f>
        <v>#REF!</v>
      </c>
      <c r="C658" s="11" t="e">
        <f t="shared" si="30"/>
        <v>#REF!</v>
      </c>
      <c r="D658" s="11" t="e">
        <f t="shared" si="31"/>
        <v>#REF!</v>
      </c>
    </row>
    <row r="659" spans="1:4" x14ac:dyDescent="0.35">
      <c r="A659" t="e">
        <f t="shared" si="32"/>
        <v>#REF!</v>
      </c>
      <c r="B659" t="e">
        <f>_xlfn.CHISQ.DIST(A659,#REF!,FALSE)</f>
        <v>#REF!</v>
      </c>
      <c r="C659" s="11" t="e">
        <f t="shared" si="30"/>
        <v>#REF!</v>
      </c>
      <c r="D659" s="11" t="e">
        <f t="shared" si="31"/>
        <v>#REF!</v>
      </c>
    </row>
    <row r="660" spans="1:4" x14ac:dyDescent="0.35">
      <c r="A660" t="e">
        <f t="shared" si="32"/>
        <v>#REF!</v>
      </c>
      <c r="B660" t="e">
        <f>_xlfn.CHISQ.DIST(A660,#REF!,FALSE)</f>
        <v>#REF!</v>
      </c>
      <c r="C660" s="11" t="e">
        <f t="shared" si="30"/>
        <v>#REF!</v>
      </c>
      <c r="D660" s="11" t="e">
        <f t="shared" si="31"/>
        <v>#REF!</v>
      </c>
    </row>
    <row r="661" spans="1:4" x14ac:dyDescent="0.35">
      <c r="A661" t="e">
        <f t="shared" si="32"/>
        <v>#REF!</v>
      </c>
      <c r="B661" t="e">
        <f>_xlfn.CHISQ.DIST(A661,#REF!,FALSE)</f>
        <v>#REF!</v>
      </c>
      <c r="C661" s="11" t="e">
        <f t="shared" si="30"/>
        <v>#REF!</v>
      </c>
      <c r="D661" s="11" t="e">
        <f t="shared" si="31"/>
        <v>#REF!</v>
      </c>
    </row>
    <row r="662" spans="1:4" x14ac:dyDescent="0.35">
      <c r="A662" t="e">
        <f t="shared" si="32"/>
        <v>#REF!</v>
      </c>
      <c r="B662" t="e">
        <f>_xlfn.CHISQ.DIST(A662,#REF!,FALSE)</f>
        <v>#REF!</v>
      </c>
      <c r="C662" s="11" t="e">
        <f t="shared" si="30"/>
        <v>#REF!</v>
      </c>
      <c r="D662" s="11" t="e">
        <f t="shared" si="31"/>
        <v>#REF!</v>
      </c>
    </row>
    <row r="663" spans="1:4" x14ac:dyDescent="0.35">
      <c r="A663" t="e">
        <f t="shared" si="32"/>
        <v>#REF!</v>
      </c>
      <c r="B663" t="e">
        <f>_xlfn.CHISQ.DIST(A663,#REF!,FALSE)</f>
        <v>#REF!</v>
      </c>
      <c r="C663" s="11" t="e">
        <f t="shared" si="30"/>
        <v>#REF!</v>
      </c>
      <c r="D663" s="11" t="e">
        <f t="shared" si="31"/>
        <v>#REF!</v>
      </c>
    </row>
    <row r="664" spans="1:4" x14ac:dyDescent="0.35">
      <c r="A664" t="e">
        <f t="shared" si="32"/>
        <v>#REF!</v>
      </c>
      <c r="B664" t="e">
        <f>_xlfn.CHISQ.DIST(A664,#REF!,FALSE)</f>
        <v>#REF!</v>
      </c>
      <c r="C664" s="11" t="e">
        <f t="shared" si="30"/>
        <v>#REF!</v>
      </c>
      <c r="D664" s="11" t="e">
        <f t="shared" si="31"/>
        <v>#REF!</v>
      </c>
    </row>
    <row r="665" spans="1:4" x14ac:dyDescent="0.35">
      <c r="A665" t="e">
        <f t="shared" si="32"/>
        <v>#REF!</v>
      </c>
      <c r="B665" t="e">
        <f>_xlfn.CHISQ.DIST(A665,#REF!,FALSE)</f>
        <v>#REF!</v>
      </c>
      <c r="C665" s="11" t="e">
        <f t="shared" si="30"/>
        <v>#REF!</v>
      </c>
      <c r="D665" s="11" t="e">
        <f t="shared" si="31"/>
        <v>#REF!</v>
      </c>
    </row>
    <row r="666" spans="1:4" x14ac:dyDescent="0.35">
      <c r="A666" t="e">
        <f t="shared" si="32"/>
        <v>#REF!</v>
      </c>
      <c r="B666" t="e">
        <f>_xlfn.CHISQ.DIST(A666,#REF!,FALSE)</f>
        <v>#REF!</v>
      </c>
      <c r="C666" s="11" t="e">
        <f t="shared" si="30"/>
        <v>#REF!</v>
      </c>
      <c r="D666" s="11" t="e">
        <f t="shared" si="31"/>
        <v>#REF!</v>
      </c>
    </row>
    <row r="667" spans="1:4" x14ac:dyDescent="0.35">
      <c r="A667" t="e">
        <f t="shared" si="32"/>
        <v>#REF!</v>
      </c>
      <c r="B667" t="e">
        <f>_xlfn.CHISQ.DIST(A667,#REF!,FALSE)</f>
        <v>#REF!</v>
      </c>
      <c r="C667" s="11" t="e">
        <f t="shared" si="30"/>
        <v>#REF!</v>
      </c>
      <c r="D667" s="11" t="e">
        <f t="shared" si="31"/>
        <v>#REF!</v>
      </c>
    </row>
    <row r="668" spans="1:4" x14ac:dyDescent="0.35">
      <c r="A668" t="e">
        <f t="shared" si="32"/>
        <v>#REF!</v>
      </c>
      <c r="B668" t="e">
        <f>_xlfn.CHISQ.DIST(A668,#REF!,FALSE)</f>
        <v>#REF!</v>
      </c>
      <c r="C668" s="11" t="e">
        <f t="shared" si="30"/>
        <v>#REF!</v>
      </c>
      <c r="D668" s="11" t="e">
        <f t="shared" si="31"/>
        <v>#REF!</v>
      </c>
    </row>
    <row r="669" spans="1:4" x14ac:dyDescent="0.35">
      <c r="A669" t="e">
        <f t="shared" si="32"/>
        <v>#REF!</v>
      </c>
      <c r="B669" t="e">
        <f>_xlfn.CHISQ.DIST(A669,#REF!,FALSE)</f>
        <v>#REF!</v>
      </c>
      <c r="C669" s="11" t="e">
        <f t="shared" si="30"/>
        <v>#REF!</v>
      </c>
      <c r="D669" s="11" t="e">
        <f t="shared" si="31"/>
        <v>#REF!</v>
      </c>
    </row>
    <row r="670" spans="1:4" x14ac:dyDescent="0.35">
      <c r="A670" t="e">
        <f t="shared" si="32"/>
        <v>#REF!</v>
      </c>
      <c r="B670" t="e">
        <f>_xlfn.CHISQ.DIST(A670,#REF!,FALSE)</f>
        <v>#REF!</v>
      </c>
      <c r="C670" s="11" t="e">
        <f t="shared" si="30"/>
        <v>#REF!</v>
      </c>
      <c r="D670" s="11" t="e">
        <f t="shared" si="31"/>
        <v>#REF!</v>
      </c>
    </row>
    <row r="671" spans="1:4" x14ac:dyDescent="0.35">
      <c r="A671" t="e">
        <f t="shared" si="32"/>
        <v>#REF!</v>
      </c>
      <c r="B671" t="e">
        <f>_xlfn.CHISQ.DIST(A671,#REF!,FALSE)</f>
        <v>#REF!</v>
      </c>
      <c r="C671" s="11" t="e">
        <f t="shared" si="30"/>
        <v>#REF!</v>
      </c>
      <c r="D671" s="11" t="e">
        <f t="shared" si="31"/>
        <v>#REF!</v>
      </c>
    </row>
    <row r="672" spans="1:4" x14ac:dyDescent="0.35">
      <c r="A672" t="e">
        <f t="shared" si="32"/>
        <v>#REF!</v>
      </c>
      <c r="B672" t="e">
        <f>_xlfn.CHISQ.DIST(A672,#REF!,FALSE)</f>
        <v>#REF!</v>
      </c>
      <c r="C672" s="11" t="e">
        <f t="shared" si="30"/>
        <v>#REF!</v>
      </c>
      <c r="D672" s="11" t="e">
        <f t="shared" si="31"/>
        <v>#REF!</v>
      </c>
    </row>
    <row r="673" spans="1:4" x14ac:dyDescent="0.35">
      <c r="A673" t="e">
        <f t="shared" si="32"/>
        <v>#REF!</v>
      </c>
      <c r="B673" t="e">
        <f>_xlfn.CHISQ.DIST(A673,#REF!,FALSE)</f>
        <v>#REF!</v>
      </c>
      <c r="C673" s="11" t="e">
        <f t="shared" si="30"/>
        <v>#REF!</v>
      </c>
      <c r="D673" s="11" t="e">
        <f t="shared" si="31"/>
        <v>#REF!</v>
      </c>
    </row>
    <row r="674" spans="1:4" x14ac:dyDescent="0.35">
      <c r="A674" t="e">
        <f t="shared" si="32"/>
        <v>#REF!</v>
      </c>
      <c r="B674" t="e">
        <f>_xlfn.CHISQ.DIST(A674,#REF!,FALSE)</f>
        <v>#REF!</v>
      </c>
      <c r="C674" s="11" t="e">
        <f t="shared" si="30"/>
        <v>#REF!</v>
      </c>
      <c r="D674" s="11" t="e">
        <f t="shared" si="31"/>
        <v>#REF!</v>
      </c>
    </row>
    <row r="675" spans="1:4" x14ac:dyDescent="0.35">
      <c r="A675" t="e">
        <f t="shared" si="32"/>
        <v>#REF!</v>
      </c>
      <c r="B675" t="e">
        <f>_xlfn.CHISQ.DIST(A675,#REF!,FALSE)</f>
        <v>#REF!</v>
      </c>
      <c r="C675" s="11" t="e">
        <f t="shared" si="30"/>
        <v>#REF!</v>
      </c>
      <c r="D675" s="11" t="e">
        <f t="shared" si="31"/>
        <v>#REF!</v>
      </c>
    </row>
    <row r="676" spans="1:4" x14ac:dyDescent="0.35">
      <c r="A676" t="e">
        <f t="shared" si="32"/>
        <v>#REF!</v>
      </c>
      <c r="B676" t="e">
        <f>_xlfn.CHISQ.DIST(A676,#REF!,FALSE)</f>
        <v>#REF!</v>
      </c>
      <c r="C676" s="11" t="e">
        <f t="shared" si="30"/>
        <v>#REF!</v>
      </c>
      <c r="D676" s="11" t="e">
        <f t="shared" si="31"/>
        <v>#REF!</v>
      </c>
    </row>
    <row r="677" spans="1:4" x14ac:dyDescent="0.35">
      <c r="A677" t="e">
        <f t="shared" si="32"/>
        <v>#REF!</v>
      </c>
      <c r="B677" t="e">
        <f>_xlfn.CHISQ.DIST(A677,#REF!,FALSE)</f>
        <v>#REF!</v>
      </c>
      <c r="C677" s="11" t="e">
        <f t="shared" si="30"/>
        <v>#REF!</v>
      </c>
      <c r="D677" s="11" t="e">
        <f t="shared" si="31"/>
        <v>#REF!</v>
      </c>
    </row>
    <row r="678" spans="1:4" x14ac:dyDescent="0.35">
      <c r="A678" t="e">
        <f t="shared" si="32"/>
        <v>#REF!</v>
      </c>
      <c r="B678" t="e">
        <f>_xlfn.CHISQ.DIST(A678,#REF!,FALSE)</f>
        <v>#REF!</v>
      </c>
      <c r="C678" s="11" t="e">
        <f t="shared" si="30"/>
        <v>#REF!</v>
      </c>
      <c r="D678" s="11" t="e">
        <f t="shared" si="31"/>
        <v>#REF!</v>
      </c>
    </row>
    <row r="679" spans="1:4" x14ac:dyDescent="0.35">
      <c r="A679" t="e">
        <f t="shared" si="32"/>
        <v>#REF!</v>
      </c>
      <c r="B679" t="e">
        <f>_xlfn.CHISQ.DIST(A679,#REF!,FALSE)</f>
        <v>#REF!</v>
      </c>
      <c r="C679" s="11" t="e">
        <f t="shared" si="30"/>
        <v>#REF!</v>
      </c>
      <c r="D679" s="11" t="e">
        <f t="shared" si="31"/>
        <v>#REF!</v>
      </c>
    </row>
    <row r="680" spans="1:4" x14ac:dyDescent="0.35">
      <c r="A680" t="e">
        <f t="shared" si="32"/>
        <v>#REF!</v>
      </c>
      <c r="B680" t="e">
        <f>_xlfn.CHISQ.DIST(A680,#REF!,FALSE)</f>
        <v>#REF!</v>
      </c>
      <c r="C680" s="11" t="e">
        <f t="shared" si="30"/>
        <v>#REF!</v>
      </c>
      <c r="D680" s="11" t="e">
        <f t="shared" si="31"/>
        <v>#REF!</v>
      </c>
    </row>
    <row r="681" spans="1:4" x14ac:dyDescent="0.35">
      <c r="A681" t="e">
        <f t="shared" si="32"/>
        <v>#REF!</v>
      </c>
      <c r="B681" t="e">
        <f>_xlfn.CHISQ.DIST(A681,#REF!,FALSE)</f>
        <v>#REF!</v>
      </c>
      <c r="C681" s="11" t="e">
        <f t="shared" si="30"/>
        <v>#REF!</v>
      </c>
      <c r="D681" s="11" t="e">
        <f t="shared" si="31"/>
        <v>#REF!</v>
      </c>
    </row>
    <row r="682" spans="1:4" x14ac:dyDescent="0.35">
      <c r="A682" t="e">
        <f t="shared" si="32"/>
        <v>#REF!</v>
      </c>
      <c r="B682" t="e">
        <f>_xlfn.CHISQ.DIST(A682,#REF!,FALSE)</f>
        <v>#REF!</v>
      </c>
      <c r="C682" s="11" t="e">
        <f t="shared" si="30"/>
        <v>#REF!</v>
      </c>
      <c r="D682" s="11" t="e">
        <f t="shared" si="31"/>
        <v>#REF!</v>
      </c>
    </row>
    <row r="683" spans="1:4" x14ac:dyDescent="0.35">
      <c r="A683" t="e">
        <f t="shared" si="32"/>
        <v>#REF!</v>
      </c>
      <c r="B683" t="e">
        <f>_xlfn.CHISQ.DIST(A683,#REF!,FALSE)</f>
        <v>#REF!</v>
      </c>
      <c r="C683" s="11" t="e">
        <f t="shared" si="30"/>
        <v>#REF!</v>
      </c>
      <c r="D683" s="11" t="e">
        <f t="shared" si="31"/>
        <v>#REF!</v>
      </c>
    </row>
    <row r="684" spans="1:4" x14ac:dyDescent="0.35">
      <c r="A684" t="e">
        <f t="shared" si="32"/>
        <v>#REF!</v>
      </c>
      <c r="B684" t="e">
        <f>_xlfn.CHISQ.DIST(A684,#REF!,FALSE)</f>
        <v>#REF!</v>
      </c>
      <c r="C684" s="11" t="e">
        <f t="shared" si="30"/>
        <v>#REF!</v>
      </c>
      <c r="D684" s="11" t="e">
        <f t="shared" si="31"/>
        <v>#REF!</v>
      </c>
    </row>
    <row r="685" spans="1:4" x14ac:dyDescent="0.35">
      <c r="A685" t="e">
        <f t="shared" si="32"/>
        <v>#REF!</v>
      </c>
      <c r="B685" t="e">
        <f>_xlfn.CHISQ.DIST(A685,#REF!,FALSE)</f>
        <v>#REF!</v>
      </c>
      <c r="C685" s="11" t="e">
        <f t="shared" si="30"/>
        <v>#REF!</v>
      </c>
      <c r="D685" s="11" t="e">
        <f t="shared" si="31"/>
        <v>#REF!</v>
      </c>
    </row>
    <row r="686" spans="1:4" x14ac:dyDescent="0.35">
      <c r="A686" t="e">
        <f t="shared" si="32"/>
        <v>#REF!</v>
      </c>
      <c r="B686" t="e">
        <f>_xlfn.CHISQ.DIST(A686,#REF!,FALSE)</f>
        <v>#REF!</v>
      </c>
      <c r="C686" s="11" t="e">
        <f t="shared" si="30"/>
        <v>#REF!</v>
      </c>
      <c r="D686" s="11" t="e">
        <f t="shared" si="31"/>
        <v>#REF!</v>
      </c>
    </row>
    <row r="687" spans="1:4" x14ac:dyDescent="0.35">
      <c r="A687" t="e">
        <f t="shared" si="32"/>
        <v>#REF!</v>
      </c>
      <c r="B687" t="e">
        <f>_xlfn.CHISQ.DIST(A687,#REF!,FALSE)</f>
        <v>#REF!</v>
      </c>
      <c r="C687" s="11" t="e">
        <f t="shared" si="30"/>
        <v>#REF!</v>
      </c>
      <c r="D687" s="11" t="e">
        <f t="shared" si="31"/>
        <v>#REF!</v>
      </c>
    </row>
    <row r="688" spans="1:4" x14ac:dyDescent="0.35">
      <c r="A688" t="e">
        <f t="shared" si="32"/>
        <v>#REF!</v>
      </c>
      <c r="B688" t="e">
        <f>_xlfn.CHISQ.DIST(A688,#REF!,FALSE)</f>
        <v>#REF!</v>
      </c>
      <c r="C688" s="11" t="e">
        <f t="shared" si="30"/>
        <v>#REF!</v>
      </c>
      <c r="D688" s="11" t="e">
        <f t="shared" si="31"/>
        <v>#REF!</v>
      </c>
    </row>
    <row r="689" spans="1:4" x14ac:dyDescent="0.35">
      <c r="A689" t="e">
        <f t="shared" si="32"/>
        <v>#REF!</v>
      </c>
      <c r="B689" t="e">
        <f>_xlfn.CHISQ.DIST(A689,#REF!,FALSE)</f>
        <v>#REF!</v>
      </c>
      <c r="C689" s="11" t="e">
        <f t="shared" si="30"/>
        <v>#REF!</v>
      </c>
      <c r="D689" s="11" t="e">
        <f t="shared" si="31"/>
        <v>#REF!</v>
      </c>
    </row>
    <row r="690" spans="1:4" x14ac:dyDescent="0.35">
      <c r="A690" t="e">
        <f t="shared" si="32"/>
        <v>#REF!</v>
      </c>
      <c r="B690" t="e">
        <f>_xlfn.CHISQ.DIST(A690,#REF!,FALSE)</f>
        <v>#REF!</v>
      </c>
      <c r="C690" s="11" t="e">
        <f t="shared" si="30"/>
        <v>#REF!</v>
      </c>
      <c r="D690" s="11" t="e">
        <f t="shared" si="31"/>
        <v>#REF!</v>
      </c>
    </row>
    <row r="691" spans="1:4" x14ac:dyDescent="0.35">
      <c r="A691" t="e">
        <f t="shared" si="32"/>
        <v>#REF!</v>
      </c>
      <c r="B691" t="e">
        <f>_xlfn.CHISQ.DIST(A691,#REF!,FALSE)</f>
        <v>#REF!</v>
      </c>
      <c r="C691" s="11" t="e">
        <f t="shared" si="30"/>
        <v>#REF!</v>
      </c>
      <c r="D691" s="11" t="e">
        <f t="shared" si="31"/>
        <v>#REF!</v>
      </c>
    </row>
    <row r="692" spans="1:4" x14ac:dyDescent="0.35">
      <c r="A692" t="e">
        <f t="shared" si="32"/>
        <v>#REF!</v>
      </c>
      <c r="B692" t="e">
        <f>_xlfn.CHISQ.DIST(A692,#REF!,FALSE)</f>
        <v>#REF!</v>
      </c>
      <c r="C692" s="11" t="e">
        <f t="shared" si="30"/>
        <v>#REF!</v>
      </c>
      <c r="D692" s="11" t="e">
        <f t="shared" si="31"/>
        <v>#REF!</v>
      </c>
    </row>
    <row r="693" spans="1:4" x14ac:dyDescent="0.35">
      <c r="A693" t="e">
        <f t="shared" si="32"/>
        <v>#REF!</v>
      </c>
      <c r="B693" t="e">
        <f>_xlfn.CHISQ.DIST(A693,#REF!,FALSE)</f>
        <v>#REF!</v>
      </c>
      <c r="C693" s="11" t="e">
        <f t="shared" si="30"/>
        <v>#REF!</v>
      </c>
      <c r="D693" s="11" t="e">
        <f t="shared" si="31"/>
        <v>#REF!</v>
      </c>
    </row>
    <row r="694" spans="1:4" x14ac:dyDescent="0.35">
      <c r="A694" t="e">
        <f t="shared" si="32"/>
        <v>#REF!</v>
      </c>
      <c r="B694" t="e">
        <f>_xlfn.CHISQ.DIST(A694,#REF!,FALSE)</f>
        <v>#REF!</v>
      </c>
      <c r="C694" s="11" t="e">
        <f t="shared" si="30"/>
        <v>#REF!</v>
      </c>
      <c r="D694" s="11" t="e">
        <f t="shared" si="31"/>
        <v>#REF!</v>
      </c>
    </row>
    <row r="695" spans="1:4" x14ac:dyDescent="0.35">
      <c r="A695" t="e">
        <f t="shared" si="32"/>
        <v>#REF!</v>
      </c>
      <c r="B695" t="e">
        <f>_xlfn.CHISQ.DIST(A695,#REF!,FALSE)</f>
        <v>#REF!</v>
      </c>
      <c r="C695" s="11" t="e">
        <f t="shared" si="30"/>
        <v>#REF!</v>
      </c>
      <c r="D695" s="11" t="e">
        <f t="shared" si="31"/>
        <v>#REF!</v>
      </c>
    </row>
    <row r="696" spans="1:4" x14ac:dyDescent="0.35">
      <c r="A696" t="e">
        <f t="shared" si="32"/>
        <v>#REF!</v>
      </c>
      <c r="B696" t="e">
        <f>_xlfn.CHISQ.DIST(A696,#REF!,FALSE)</f>
        <v>#REF!</v>
      </c>
      <c r="C696" s="11" t="e">
        <f t="shared" si="30"/>
        <v>#REF!</v>
      </c>
      <c r="D696" s="11" t="e">
        <f t="shared" si="31"/>
        <v>#REF!</v>
      </c>
    </row>
    <row r="697" spans="1:4" x14ac:dyDescent="0.35">
      <c r="A697" t="e">
        <f t="shared" si="32"/>
        <v>#REF!</v>
      </c>
      <c r="B697" t="e">
        <f>_xlfn.CHISQ.DIST(A697,#REF!,FALSE)</f>
        <v>#REF!</v>
      </c>
      <c r="C697" s="11" t="e">
        <f t="shared" si="30"/>
        <v>#REF!</v>
      </c>
      <c r="D697" s="11" t="e">
        <f t="shared" si="31"/>
        <v>#REF!</v>
      </c>
    </row>
    <row r="698" spans="1:4" x14ac:dyDescent="0.35">
      <c r="A698" t="e">
        <f t="shared" si="32"/>
        <v>#REF!</v>
      </c>
      <c r="B698" t="e">
        <f>_xlfn.CHISQ.DIST(A698,#REF!,FALSE)</f>
        <v>#REF!</v>
      </c>
      <c r="C698" s="11" t="e">
        <f t="shared" si="30"/>
        <v>#REF!</v>
      </c>
      <c r="D698" s="11" t="e">
        <f t="shared" si="31"/>
        <v>#REF!</v>
      </c>
    </row>
    <row r="699" spans="1:4" x14ac:dyDescent="0.35">
      <c r="A699" t="e">
        <f t="shared" si="32"/>
        <v>#REF!</v>
      </c>
      <c r="B699" t="e">
        <f>_xlfn.CHISQ.DIST(A699,#REF!,FALSE)</f>
        <v>#REF!</v>
      </c>
      <c r="C699" s="11" t="e">
        <f t="shared" si="30"/>
        <v>#REF!</v>
      </c>
      <c r="D699" s="11" t="e">
        <f t="shared" si="31"/>
        <v>#REF!</v>
      </c>
    </row>
    <row r="700" spans="1:4" x14ac:dyDescent="0.35">
      <c r="A700" t="e">
        <f t="shared" si="32"/>
        <v>#REF!</v>
      </c>
      <c r="B700" t="e">
        <f>_xlfn.CHISQ.DIST(A700,#REF!,FALSE)</f>
        <v>#REF!</v>
      </c>
      <c r="C700" s="11" t="e">
        <f t="shared" si="30"/>
        <v>#REF!</v>
      </c>
      <c r="D700" s="11" t="e">
        <f t="shared" si="31"/>
        <v>#REF!</v>
      </c>
    </row>
    <row r="701" spans="1:4" x14ac:dyDescent="0.35">
      <c r="A701" t="e">
        <f t="shared" si="32"/>
        <v>#REF!</v>
      </c>
      <c r="B701" t="e">
        <f>_xlfn.CHISQ.DIST(A701,#REF!,FALSE)</f>
        <v>#REF!</v>
      </c>
      <c r="C701" s="11" t="e">
        <f t="shared" si="30"/>
        <v>#REF!</v>
      </c>
      <c r="D701" s="11" t="e">
        <f t="shared" si="31"/>
        <v>#REF!</v>
      </c>
    </row>
    <row r="702" spans="1:4" x14ac:dyDescent="0.35">
      <c r="A702" t="e">
        <f t="shared" si="32"/>
        <v>#REF!</v>
      </c>
      <c r="B702" t="e">
        <f>_xlfn.CHISQ.DIST(A702,#REF!,FALSE)</f>
        <v>#REF!</v>
      </c>
      <c r="C702" s="11" t="e">
        <f t="shared" si="30"/>
        <v>#REF!</v>
      </c>
      <c r="D702" s="11" t="e">
        <f t="shared" si="31"/>
        <v>#REF!</v>
      </c>
    </row>
    <row r="703" spans="1:4" x14ac:dyDescent="0.35">
      <c r="A703" t="e">
        <f t="shared" si="32"/>
        <v>#REF!</v>
      </c>
      <c r="B703" t="e">
        <f>_xlfn.CHISQ.DIST(A703,#REF!,FALSE)</f>
        <v>#REF!</v>
      </c>
      <c r="C703" s="11" t="e">
        <f t="shared" si="30"/>
        <v>#REF!</v>
      </c>
      <c r="D703" s="11" t="e">
        <f t="shared" si="31"/>
        <v>#REF!</v>
      </c>
    </row>
    <row r="704" spans="1:4" x14ac:dyDescent="0.35">
      <c r="A704" t="e">
        <f t="shared" si="32"/>
        <v>#REF!</v>
      </c>
      <c r="B704" t="e">
        <f>_xlfn.CHISQ.DIST(A704,#REF!,FALSE)</f>
        <v>#REF!</v>
      </c>
      <c r="C704" s="11" t="e">
        <f t="shared" si="30"/>
        <v>#REF!</v>
      </c>
      <c r="D704" s="11" t="e">
        <f t="shared" si="31"/>
        <v>#REF!</v>
      </c>
    </row>
    <row r="705" spans="1:4" x14ac:dyDescent="0.35">
      <c r="A705" t="e">
        <f t="shared" si="32"/>
        <v>#REF!</v>
      </c>
      <c r="B705" t="e">
        <f>_xlfn.CHISQ.DIST(A705,#REF!,FALSE)</f>
        <v>#REF!</v>
      </c>
      <c r="C705" s="11" t="e">
        <f t="shared" si="30"/>
        <v>#REF!</v>
      </c>
      <c r="D705" s="11" t="e">
        <f t="shared" si="31"/>
        <v>#REF!</v>
      </c>
    </row>
    <row r="706" spans="1:4" x14ac:dyDescent="0.35">
      <c r="A706" t="e">
        <f t="shared" si="32"/>
        <v>#REF!</v>
      </c>
      <c r="B706" t="e">
        <f>_xlfn.CHISQ.DIST(A706,#REF!,FALSE)</f>
        <v>#REF!</v>
      </c>
      <c r="C706" s="11" t="e">
        <f t="shared" si="30"/>
        <v>#REF!</v>
      </c>
      <c r="D706" s="11" t="e">
        <f t="shared" si="31"/>
        <v>#REF!</v>
      </c>
    </row>
    <row r="707" spans="1:4" x14ac:dyDescent="0.35">
      <c r="A707" t="e">
        <f t="shared" si="32"/>
        <v>#REF!</v>
      </c>
      <c r="B707" t="e">
        <f>_xlfn.CHISQ.DIST(A707,#REF!,FALSE)</f>
        <v>#REF!</v>
      </c>
      <c r="C707" s="11" t="e">
        <f t="shared" si="30"/>
        <v>#REF!</v>
      </c>
      <c r="D707" s="11" t="e">
        <f t="shared" si="31"/>
        <v>#REF!</v>
      </c>
    </row>
    <row r="708" spans="1:4" x14ac:dyDescent="0.35">
      <c r="A708" t="e">
        <f t="shared" si="32"/>
        <v>#REF!</v>
      </c>
      <c r="B708" t="e">
        <f>_xlfn.CHISQ.DIST(A708,#REF!,FALSE)</f>
        <v>#REF!</v>
      </c>
      <c r="C708" s="11" t="e">
        <f t="shared" si="30"/>
        <v>#REF!</v>
      </c>
      <c r="D708" s="11" t="e">
        <f t="shared" si="31"/>
        <v>#REF!</v>
      </c>
    </row>
    <row r="709" spans="1:4" x14ac:dyDescent="0.35">
      <c r="A709" t="e">
        <f t="shared" si="32"/>
        <v>#REF!</v>
      </c>
      <c r="B709" t="e">
        <f>_xlfn.CHISQ.DIST(A709,#REF!,FALSE)</f>
        <v>#REF!</v>
      </c>
      <c r="C709" s="11" t="e">
        <f t="shared" si="30"/>
        <v>#REF!</v>
      </c>
      <c r="D709" s="11" t="e">
        <f t="shared" si="31"/>
        <v>#REF!</v>
      </c>
    </row>
    <row r="710" spans="1:4" x14ac:dyDescent="0.35">
      <c r="A710" t="e">
        <f t="shared" si="32"/>
        <v>#REF!</v>
      </c>
      <c r="B710" t="e">
        <f>_xlfn.CHISQ.DIST(A710,#REF!,FALSE)</f>
        <v>#REF!</v>
      </c>
      <c r="C710" s="11" t="e">
        <f t="shared" si="30"/>
        <v>#REF!</v>
      </c>
      <c r="D710" s="11" t="e">
        <f t="shared" si="31"/>
        <v>#REF!</v>
      </c>
    </row>
    <row r="711" spans="1:4" x14ac:dyDescent="0.35">
      <c r="A711" t="e">
        <f t="shared" si="32"/>
        <v>#REF!</v>
      </c>
      <c r="B711" t="e">
        <f>_xlfn.CHISQ.DIST(A711,#REF!,FALSE)</f>
        <v>#REF!</v>
      </c>
      <c r="C711" s="11" t="e">
        <f t="shared" si="30"/>
        <v>#REF!</v>
      </c>
      <c r="D711" s="11" t="e">
        <f t="shared" si="31"/>
        <v>#REF!</v>
      </c>
    </row>
    <row r="712" spans="1:4" x14ac:dyDescent="0.35">
      <c r="A712" t="e">
        <f t="shared" si="32"/>
        <v>#REF!</v>
      </c>
      <c r="B712" t="e">
        <f>_xlfn.CHISQ.DIST(A712,#REF!,FALSE)</f>
        <v>#REF!</v>
      </c>
      <c r="C712" s="11" t="e">
        <f t="shared" si="30"/>
        <v>#REF!</v>
      </c>
      <c r="D712" s="11" t="e">
        <f t="shared" si="31"/>
        <v>#REF!</v>
      </c>
    </row>
    <row r="713" spans="1:4" x14ac:dyDescent="0.35">
      <c r="A713" t="e">
        <f t="shared" si="32"/>
        <v>#REF!</v>
      </c>
      <c r="B713" t="e">
        <f>_xlfn.CHISQ.DIST(A713,#REF!,FALSE)</f>
        <v>#REF!</v>
      </c>
      <c r="C713" s="11" t="e">
        <f t="shared" ref="C713:C776" si="33">IF($A713&lt;$D$3,IF($A714&gt;$D$3,MAX($B$9:$B$1009),""),"")</f>
        <v>#REF!</v>
      </c>
      <c r="D713" s="11" t="e">
        <f t="shared" ref="D713:D776" si="34">IF($A713&lt;$D$4,IF($A714&gt;$D$4,MAX($B$9:$B$1009),""),"")</f>
        <v>#REF!</v>
      </c>
    </row>
    <row r="714" spans="1:4" x14ac:dyDescent="0.35">
      <c r="A714" t="e">
        <f t="shared" ref="A714:A777" si="35">+A713+$B$4</f>
        <v>#REF!</v>
      </c>
      <c r="B714" t="e">
        <f>_xlfn.CHISQ.DIST(A714,#REF!,FALSE)</f>
        <v>#REF!</v>
      </c>
      <c r="C714" s="11" t="e">
        <f t="shared" si="33"/>
        <v>#REF!</v>
      </c>
      <c r="D714" s="11" t="e">
        <f t="shared" si="34"/>
        <v>#REF!</v>
      </c>
    </row>
    <row r="715" spans="1:4" x14ac:dyDescent="0.35">
      <c r="A715" t="e">
        <f t="shared" si="35"/>
        <v>#REF!</v>
      </c>
      <c r="B715" t="e">
        <f>_xlfn.CHISQ.DIST(A715,#REF!,FALSE)</f>
        <v>#REF!</v>
      </c>
      <c r="C715" s="11" t="e">
        <f t="shared" si="33"/>
        <v>#REF!</v>
      </c>
      <c r="D715" s="11" t="e">
        <f t="shared" si="34"/>
        <v>#REF!</v>
      </c>
    </row>
    <row r="716" spans="1:4" x14ac:dyDescent="0.35">
      <c r="A716" t="e">
        <f t="shared" si="35"/>
        <v>#REF!</v>
      </c>
      <c r="B716" t="e">
        <f>_xlfn.CHISQ.DIST(A716,#REF!,FALSE)</f>
        <v>#REF!</v>
      </c>
      <c r="C716" s="11" t="e">
        <f t="shared" si="33"/>
        <v>#REF!</v>
      </c>
      <c r="D716" s="11" t="e">
        <f t="shared" si="34"/>
        <v>#REF!</v>
      </c>
    </row>
    <row r="717" spans="1:4" x14ac:dyDescent="0.35">
      <c r="A717" t="e">
        <f t="shared" si="35"/>
        <v>#REF!</v>
      </c>
      <c r="B717" t="e">
        <f>_xlfn.CHISQ.DIST(A717,#REF!,FALSE)</f>
        <v>#REF!</v>
      </c>
      <c r="C717" s="11" t="e">
        <f t="shared" si="33"/>
        <v>#REF!</v>
      </c>
      <c r="D717" s="11" t="e">
        <f t="shared" si="34"/>
        <v>#REF!</v>
      </c>
    </row>
    <row r="718" spans="1:4" x14ac:dyDescent="0.35">
      <c r="A718" t="e">
        <f t="shared" si="35"/>
        <v>#REF!</v>
      </c>
      <c r="B718" t="e">
        <f>_xlfn.CHISQ.DIST(A718,#REF!,FALSE)</f>
        <v>#REF!</v>
      </c>
      <c r="C718" s="11" t="e">
        <f t="shared" si="33"/>
        <v>#REF!</v>
      </c>
      <c r="D718" s="11" t="e">
        <f t="shared" si="34"/>
        <v>#REF!</v>
      </c>
    </row>
    <row r="719" spans="1:4" x14ac:dyDescent="0.35">
      <c r="A719" t="e">
        <f t="shared" si="35"/>
        <v>#REF!</v>
      </c>
      <c r="B719" t="e">
        <f>_xlfn.CHISQ.DIST(A719,#REF!,FALSE)</f>
        <v>#REF!</v>
      </c>
      <c r="C719" s="11" t="e">
        <f t="shared" si="33"/>
        <v>#REF!</v>
      </c>
      <c r="D719" s="11" t="e">
        <f t="shared" si="34"/>
        <v>#REF!</v>
      </c>
    </row>
    <row r="720" spans="1:4" x14ac:dyDescent="0.35">
      <c r="A720" t="e">
        <f t="shared" si="35"/>
        <v>#REF!</v>
      </c>
      <c r="B720" t="e">
        <f>_xlfn.CHISQ.DIST(A720,#REF!,FALSE)</f>
        <v>#REF!</v>
      </c>
      <c r="C720" s="11" t="e">
        <f t="shared" si="33"/>
        <v>#REF!</v>
      </c>
      <c r="D720" s="11" t="e">
        <f t="shared" si="34"/>
        <v>#REF!</v>
      </c>
    </row>
    <row r="721" spans="1:4" x14ac:dyDescent="0.35">
      <c r="A721" t="e">
        <f t="shared" si="35"/>
        <v>#REF!</v>
      </c>
      <c r="B721" t="e">
        <f>_xlfn.CHISQ.DIST(A721,#REF!,FALSE)</f>
        <v>#REF!</v>
      </c>
      <c r="C721" s="11" t="e">
        <f t="shared" si="33"/>
        <v>#REF!</v>
      </c>
      <c r="D721" s="11" t="e">
        <f t="shared" si="34"/>
        <v>#REF!</v>
      </c>
    </row>
    <row r="722" spans="1:4" x14ac:dyDescent="0.35">
      <c r="A722" t="e">
        <f t="shared" si="35"/>
        <v>#REF!</v>
      </c>
      <c r="B722" t="e">
        <f>_xlfn.CHISQ.DIST(A722,#REF!,FALSE)</f>
        <v>#REF!</v>
      </c>
      <c r="C722" s="11" t="e">
        <f t="shared" si="33"/>
        <v>#REF!</v>
      </c>
      <c r="D722" s="11" t="e">
        <f t="shared" si="34"/>
        <v>#REF!</v>
      </c>
    </row>
    <row r="723" spans="1:4" x14ac:dyDescent="0.35">
      <c r="A723" t="e">
        <f t="shared" si="35"/>
        <v>#REF!</v>
      </c>
      <c r="B723" t="e">
        <f>_xlfn.CHISQ.DIST(A723,#REF!,FALSE)</f>
        <v>#REF!</v>
      </c>
      <c r="C723" s="11" t="e">
        <f t="shared" si="33"/>
        <v>#REF!</v>
      </c>
      <c r="D723" s="11" t="e">
        <f t="shared" si="34"/>
        <v>#REF!</v>
      </c>
    </row>
    <row r="724" spans="1:4" x14ac:dyDescent="0.35">
      <c r="A724" t="e">
        <f t="shared" si="35"/>
        <v>#REF!</v>
      </c>
      <c r="B724" t="e">
        <f>_xlfn.CHISQ.DIST(A724,#REF!,FALSE)</f>
        <v>#REF!</v>
      </c>
      <c r="C724" s="11" t="e">
        <f t="shared" si="33"/>
        <v>#REF!</v>
      </c>
      <c r="D724" s="11" t="e">
        <f t="shared" si="34"/>
        <v>#REF!</v>
      </c>
    </row>
    <row r="725" spans="1:4" x14ac:dyDescent="0.35">
      <c r="A725" t="e">
        <f t="shared" si="35"/>
        <v>#REF!</v>
      </c>
      <c r="B725" t="e">
        <f>_xlfn.CHISQ.DIST(A725,#REF!,FALSE)</f>
        <v>#REF!</v>
      </c>
      <c r="C725" s="11" t="e">
        <f t="shared" si="33"/>
        <v>#REF!</v>
      </c>
      <c r="D725" s="11" t="e">
        <f t="shared" si="34"/>
        <v>#REF!</v>
      </c>
    </row>
    <row r="726" spans="1:4" x14ac:dyDescent="0.35">
      <c r="A726" t="e">
        <f t="shared" si="35"/>
        <v>#REF!</v>
      </c>
      <c r="B726" t="e">
        <f>_xlfn.CHISQ.DIST(A726,#REF!,FALSE)</f>
        <v>#REF!</v>
      </c>
      <c r="C726" s="11" t="e">
        <f t="shared" si="33"/>
        <v>#REF!</v>
      </c>
      <c r="D726" s="11" t="e">
        <f t="shared" si="34"/>
        <v>#REF!</v>
      </c>
    </row>
    <row r="727" spans="1:4" x14ac:dyDescent="0.35">
      <c r="A727" t="e">
        <f t="shared" si="35"/>
        <v>#REF!</v>
      </c>
      <c r="B727" t="e">
        <f>_xlfn.CHISQ.DIST(A727,#REF!,FALSE)</f>
        <v>#REF!</v>
      </c>
      <c r="C727" s="11" t="e">
        <f t="shared" si="33"/>
        <v>#REF!</v>
      </c>
      <c r="D727" s="11" t="e">
        <f t="shared" si="34"/>
        <v>#REF!</v>
      </c>
    </row>
    <row r="728" spans="1:4" x14ac:dyDescent="0.35">
      <c r="A728" t="e">
        <f t="shared" si="35"/>
        <v>#REF!</v>
      </c>
      <c r="B728" t="e">
        <f>_xlfn.CHISQ.DIST(A728,#REF!,FALSE)</f>
        <v>#REF!</v>
      </c>
      <c r="C728" s="11" t="e">
        <f t="shared" si="33"/>
        <v>#REF!</v>
      </c>
      <c r="D728" s="11" t="e">
        <f t="shared" si="34"/>
        <v>#REF!</v>
      </c>
    </row>
    <row r="729" spans="1:4" x14ac:dyDescent="0.35">
      <c r="A729" t="e">
        <f t="shared" si="35"/>
        <v>#REF!</v>
      </c>
      <c r="B729" t="e">
        <f>_xlfn.CHISQ.DIST(A729,#REF!,FALSE)</f>
        <v>#REF!</v>
      </c>
      <c r="C729" s="11" t="e">
        <f t="shared" si="33"/>
        <v>#REF!</v>
      </c>
      <c r="D729" s="11" t="e">
        <f t="shared" si="34"/>
        <v>#REF!</v>
      </c>
    </row>
    <row r="730" spans="1:4" x14ac:dyDescent="0.35">
      <c r="A730" t="e">
        <f t="shared" si="35"/>
        <v>#REF!</v>
      </c>
      <c r="B730" t="e">
        <f>_xlfn.CHISQ.DIST(A730,#REF!,FALSE)</f>
        <v>#REF!</v>
      </c>
      <c r="C730" s="11" t="e">
        <f t="shared" si="33"/>
        <v>#REF!</v>
      </c>
      <c r="D730" s="11" t="e">
        <f t="shared" si="34"/>
        <v>#REF!</v>
      </c>
    </row>
    <row r="731" spans="1:4" x14ac:dyDescent="0.35">
      <c r="A731" t="e">
        <f t="shared" si="35"/>
        <v>#REF!</v>
      </c>
      <c r="B731" t="e">
        <f>_xlfn.CHISQ.DIST(A731,#REF!,FALSE)</f>
        <v>#REF!</v>
      </c>
      <c r="C731" s="11" t="e">
        <f t="shared" si="33"/>
        <v>#REF!</v>
      </c>
      <c r="D731" s="11" t="e">
        <f t="shared" si="34"/>
        <v>#REF!</v>
      </c>
    </row>
    <row r="732" spans="1:4" x14ac:dyDescent="0.35">
      <c r="A732" t="e">
        <f t="shared" si="35"/>
        <v>#REF!</v>
      </c>
      <c r="B732" t="e">
        <f>_xlfn.CHISQ.DIST(A732,#REF!,FALSE)</f>
        <v>#REF!</v>
      </c>
      <c r="C732" s="11" t="e">
        <f t="shared" si="33"/>
        <v>#REF!</v>
      </c>
      <c r="D732" s="11" t="e">
        <f t="shared" si="34"/>
        <v>#REF!</v>
      </c>
    </row>
    <row r="733" spans="1:4" x14ac:dyDescent="0.35">
      <c r="A733" t="e">
        <f t="shared" si="35"/>
        <v>#REF!</v>
      </c>
      <c r="B733" t="e">
        <f>_xlfn.CHISQ.DIST(A733,#REF!,FALSE)</f>
        <v>#REF!</v>
      </c>
      <c r="C733" s="11" t="e">
        <f t="shared" si="33"/>
        <v>#REF!</v>
      </c>
      <c r="D733" s="11" t="e">
        <f t="shared" si="34"/>
        <v>#REF!</v>
      </c>
    </row>
    <row r="734" spans="1:4" x14ac:dyDescent="0.35">
      <c r="A734" t="e">
        <f t="shared" si="35"/>
        <v>#REF!</v>
      </c>
      <c r="B734" t="e">
        <f>_xlfn.CHISQ.DIST(A734,#REF!,FALSE)</f>
        <v>#REF!</v>
      </c>
      <c r="C734" s="11" t="e">
        <f t="shared" si="33"/>
        <v>#REF!</v>
      </c>
      <c r="D734" s="11" t="e">
        <f t="shared" si="34"/>
        <v>#REF!</v>
      </c>
    </row>
    <row r="735" spans="1:4" x14ac:dyDescent="0.35">
      <c r="A735" t="e">
        <f t="shared" si="35"/>
        <v>#REF!</v>
      </c>
      <c r="B735" t="e">
        <f>_xlfn.CHISQ.DIST(A735,#REF!,FALSE)</f>
        <v>#REF!</v>
      </c>
      <c r="C735" s="11" t="e">
        <f t="shared" si="33"/>
        <v>#REF!</v>
      </c>
      <c r="D735" s="11" t="e">
        <f t="shared" si="34"/>
        <v>#REF!</v>
      </c>
    </row>
    <row r="736" spans="1:4" x14ac:dyDescent="0.35">
      <c r="A736" t="e">
        <f t="shared" si="35"/>
        <v>#REF!</v>
      </c>
      <c r="B736" t="e">
        <f>_xlfn.CHISQ.DIST(A736,#REF!,FALSE)</f>
        <v>#REF!</v>
      </c>
      <c r="C736" s="11" t="e">
        <f t="shared" si="33"/>
        <v>#REF!</v>
      </c>
      <c r="D736" s="11" t="e">
        <f t="shared" si="34"/>
        <v>#REF!</v>
      </c>
    </row>
    <row r="737" spans="1:4" x14ac:dyDescent="0.35">
      <c r="A737" t="e">
        <f t="shared" si="35"/>
        <v>#REF!</v>
      </c>
      <c r="B737" t="e">
        <f>_xlfn.CHISQ.DIST(A737,#REF!,FALSE)</f>
        <v>#REF!</v>
      </c>
      <c r="C737" s="11" t="e">
        <f t="shared" si="33"/>
        <v>#REF!</v>
      </c>
      <c r="D737" s="11" t="e">
        <f t="shared" si="34"/>
        <v>#REF!</v>
      </c>
    </row>
    <row r="738" spans="1:4" x14ac:dyDescent="0.35">
      <c r="A738" t="e">
        <f t="shared" si="35"/>
        <v>#REF!</v>
      </c>
      <c r="B738" t="e">
        <f>_xlfn.CHISQ.DIST(A738,#REF!,FALSE)</f>
        <v>#REF!</v>
      </c>
      <c r="C738" s="11" t="e">
        <f t="shared" si="33"/>
        <v>#REF!</v>
      </c>
      <c r="D738" s="11" t="e">
        <f t="shared" si="34"/>
        <v>#REF!</v>
      </c>
    </row>
    <row r="739" spans="1:4" x14ac:dyDescent="0.35">
      <c r="A739" t="e">
        <f t="shared" si="35"/>
        <v>#REF!</v>
      </c>
      <c r="B739" t="e">
        <f>_xlfn.CHISQ.DIST(A739,#REF!,FALSE)</f>
        <v>#REF!</v>
      </c>
      <c r="C739" s="11" t="e">
        <f t="shared" si="33"/>
        <v>#REF!</v>
      </c>
      <c r="D739" s="11" t="e">
        <f t="shared" si="34"/>
        <v>#REF!</v>
      </c>
    </row>
    <row r="740" spans="1:4" x14ac:dyDescent="0.35">
      <c r="A740" t="e">
        <f t="shared" si="35"/>
        <v>#REF!</v>
      </c>
      <c r="B740" t="e">
        <f>_xlfn.CHISQ.DIST(A740,#REF!,FALSE)</f>
        <v>#REF!</v>
      </c>
      <c r="C740" s="11" t="e">
        <f t="shared" si="33"/>
        <v>#REF!</v>
      </c>
      <c r="D740" s="11" t="e">
        <f t="shared" si="34"/>
        <v>#REF!</v>
      </c>
    </row>
    <row r="741" spans="1:4" x14ac:dyDescent="0.35">
      <c r="A741" t="e">
        <f t="shared" si="35"/>
        <v>#REF!</v>
      </c>
      <c r="B741" t="e">
        <f>_xlfn.CHISQ.DIST(A741,#REF!,FALSE)</f>
        <v>#REF!</v>
      </c>
      <c r="C741" s="11" t="e">
        <f t="shared" si="33"/>
        <v>#REF!</v>
      </c>
      <c r="D741" s="11" t="e">
        <f t="shared" si="34"/>
        <v>#REF!</v>
      </c>
    </row>
    <row r="742" spans="1:4" x14ac:dyDescent="0.35">
      <c r="A742" t="e">
        <f t="shared" si="35"/>
        <v>#REF!</v>
      </c>
      <c r="B742" t="e">
        <f>_xlfn.CHISQ.DIST(A742,#REF!,FALSE)</f>
        <v>#REF!</v>
      </c>
      <c r="C742" s="11" t="e">
        <f t="shared" si="33"/>
        <v>#REF!</v>
      </c>
      <c r="D742" s="11" t="e">
        <f t="shared" si="34"/>
        <v>#REF!</v>
      </c>
    </row>
    <row r="743" spans="1:4" x14ac:dyDescent="0.35">
      <c r="A743" t="e">
        <f t="shared" si="35"/>
        <v>#REF!</v>
      </c>
      <c r="B743" t="e">
        <f>_xlfn.CHISQ.DIST(A743,#REF!,FALSE)</f>
        <v>#REF!</v>
      </c>
      <c r="C743" s="11" t="e">
        <f t="shared" si="33"/>
        <v>#REF!</v>
      </c>
      <c r="D743" s="11" t="e">
        <f t="shared" si="34"/>
        <v>#REF!</v>
      </c>
    </row>
    <row r="744" spans="1:4" x14ac:dyDescent="0.35">
      <c r="A744" t="e">
        <f t="shared" si="35"/>
        <v>#REF!</v>
      </c>
      <c r="B744" t="e">
        <f>_xlfn.CHISQ.DIST(A744,#REF!,FALSE)</f>
        <v>#REF!</v>
      </c>
      <c r="C744" s="11" t="e">
        <f t="shared" si="33"/>
        <v>#REF!</v>
      </c>
      <c r="D744" s="11" t="e">
        <f t="shared" si="34"/>
        <v>#REF!</v>
      </c>
    </row>
    <row r="745" spans="1:4" x14ac:dyDescent="0.35">
      <c r="A745" t="e">
        <f t="shared" si="35"/>
        <v>#REF!</v>
      </c>
      <c r="B745" t="e">
        <f>_xlfn.CHISQ.DIST(A745,#REF!,FALSE)</f>
        <v>#REF!</v>
      </c>
      <c r="C745" s="11" t="e">
        <f t="shared" si="33"/>
        <v>#REF!</v>
      </c>
      <c r="D745" s="11" t="e">
        <f t="shared" si="34"/>
        <v>#REF!</v>
      </c>
    </row>
    <row r="746" spans="1:4" x14ac:dyDescent="0.35">
      <c r="A746" t="e">
        <f t="shared" si="35"/>
        <v>#REF!</v>
      </c>
      <c r="B746" t="e">
        <f>_xlfn.CHISQ.DIST(A746,#REF!,FALSE)</f>
        <v>#REF!</v>
      </c>
      <c r="C746" s="11" t="e">
        <f t="shared" si="33"/>
        <v>#REF!</v>
      </c>
      <c r="D746" s="11" t="e">
        <f t="shared" si="34"/>
        <v>#REF!</v>
      </c>
    </row>
    <row r="747" spans="1:4" x14ac:dyDescent="0.35">
      <c r="A747" t="e">
        <f t="shared" si="35"/>
        <v>#REF!</v>
      </c>
      <c r="B747" t="e">
        <f>_xlfn.CHISQ.DIST(A747,#REF!,FALSE)</f>
        <v>#REF!</v>
      </c>
      <c r="C747" s="11" t="e">
        <f t="shared" si="33"/>
        <v>#REF!</v>
      </c>
      <c r="D747" s="11" t="e">
        <f t="shared" si="34"/>
        <v>#REF!</v>
      </c>
    </row>
    <row r="748" spans="1:4" x14ac:dyDescent="0.35">
      <c r="A748" t="e">
        <f t="shared" si="35"/>
        <v>#REF!</v>
      </c>
      <c r="B748" t="e">
        <f>_xlfn.CHISQ.DIST(A748,#REF!,FALSE)</f>
        <v>#REF!</v>
      </c>
      <c r="C748" s="11" t="e">
        <f t="shared" si="33"/>
        <v>#REF!</v>
      </c>
      <c r="D748" s="11" t="e">
        <f t="shared" si="34"/>
        <v>#REF!</v>
      </c>
    </row>
    <row r="749" spans="1:4" x14ac:dyDescent="0.35">
      <c r="A749" t="e">
        <f t="shared" si="35"/>
        <v>#REF!</v>
      </c>
      <c r="B749" t="e">
        <f>_xlfn.CHISQ.DIST(A749,#REF!,FALSE)</f>
        <v>#REF!</v>
      </c>
      <c r="C749" s="11" t="e">
        <f t="shared" si="33"/>
        <v>#REF!</v>
      </c>
      <c r="D749" s="11" t="e">
        <f t="shared" si="34"/>
        <v>#REF!</v>
      </c>
    </row>
    <row r="750" spans="1:4" x14ac:dyDescent="0.35">
      <c r="A750" t="e">
        <f t="shared" si="35"/>
        <v>#REF!</v>
      </c>
      <c r="B750" t="e">
        <f>_xlfn.CHISQ.DIST(A750,#REF!,FALSE)</f>
        <v>#REF!</v>
      </c>
      <c r="C750" s="11" t="e">
        <f t="shared" si="33"/>
        <v>#REF!</v>
      </c>
      <c r="D750" s="11" t="e">
        <f t="shared" si="34"/>
        <v>#REF!</v>
      </c>
    </row>
    <row r="751" spans="1:4" x14ac:dyDescent="0.35">
      <c r="A751" t="e">
        <f t="shared" si="35"/>
        <v>#REF!</v>
      </c>
      <c r="B751" t="e">
        <f>_xlfn.CHISQ.DIST(A751,#REF!,FALSE)</f>
        <v>#REF!</v>
      </c>
      <c r="C751" s="11" t="e">
        <f t="shared" si="33"/>
        <v>#REF!</v>
      </c>
      <c r="D751" s="11" t="e">
        <f t="shared" si="34"/>
        <v>#REF!</v>
      </c>
    </row>
    <row r="752" spans="1:4" x14ac:dyDescent="0.35">
      <c r="A752" t="e">
        <f t="shared" si="35"/>
        <v>#REF!</v>
      </c>
      <c r="B752" t="e">
        <f>_xlfn.CHISQ.DIST(A752,#REF!,FALSE)</f>
        <v>#REF!</v>
      </c>
      <c r="C752" s="11" t="e">
        <f t="shared" si="33"/>
        <v>#REF!</v>
      </c>
      <c r="D752" s="11" t="e">
        <f t="shared" si="34"/>
        <v>#REF!</v>
      </c>
    </row>
    <row r="753" spans="1:4" x14ac:dyDescent="0.35">
      <c r="A753" t="e">
        <f t="shared" si="35"/>
        <v>#REF!</v>
      </c>
      <c r="B753" t="e">
        <f>_xlfn.CHISQ.DIST(A753,#REF!,FALSE)</f>
        <v>#REF!</v>
      </c>
      <c r="C753" s="11" t="e">
        <f t="shared" si="33"/>
        <v>#REF!</v>
      </c>
      <c r="D753" s="11" t="e">
        <f t="shared" si="34"/>
        <v>#REF!</v>
      </c>
    </row>
    <row r="754" spans="1:4" x14ac:dyDescent="0.35">
      <c r="A754" t="e">
        <f t="shared" si="35"/>
        <v>#REF!</v>
      </c>
      <c r="B754" t="e">
        <f>_xlfn.CHISQ.DIST(A754,#REF!,FALSE)</f>
        <v>#REF!</v>
      </c>
      <c r="C754" s="11" t="e">
        <f t="shared" si="33"/>
        <v>#REF!</v>
      </c>
      <c r="D754" s="11" t="e">
        <f t="shared" si="34"/>
        <v>#REF!</v>
      </c>
    </row>
    <row r="755" spans="1:4" x14ac:dyDescent="0.35">
      <c r="A755" t="e">
        <f t="shared" si="35"/>
        <v>#REF!</v>
      </c>
      <c r="B755" t="e">
        <f>_xlfn.CHISQ.DIST(A755,#REF!,FALSE)</f>
        <v>#REF!</v>
      </c>
      <c r="C755" s="11" t="e">
        <f t="shared" si="33"/>
        <v>#REF!</v>
      </c>
      <c r="D755" s="11" t="e">
        <f t="shared" si="34"/>
        <v>#REF!</v>
      </c>
    </row>
    <row r="756" spans="1:4" x14ac:dyDescent="0.35">
      <c r="A756" t="e">
        <f t="shared" si="35"/>
        <v>#REF!</v>
      </c>
      <c r="B756" t="e">
        <f>_xlfn.CHISQ.DIST(A756,#REF!,FALSE)</f>
        <v>#REF!</v>
      </c>
      <c r="C756" s="11" t="e">
        <f t="shared" si="33"/>
        <v>#REF!</v>
      </c>
      <c r="D756" s="11" t="e">
        <f t="shared" si="34"/>
        <v>#REF!</v>
      </c>
    </row>
    <row r="757" spans="1:4" x14ac:dyDescent="0.35">
      <c r="A757" t="e">
        <f t="shared" si="35"/>
        <v>#REF!</v>
      </c>
      <c r="B757" t="e">
        <f>_xlfn.CHISQ.DIST(A757,#REF!,FALSE)</f>
        <v>#REF!</v>
      </c>
      <c r="C757" s="11" t="e">
        <f t="shared" si="33"/>
        <v>#REF!</v>
      </c>
      <c r="D757" s="11" t="e">
        <f t="shared" si="34"/>
        <v>#REF!</v>
      </c>
    </row>
    <row r="758" spans="1:4" x14ac:dyDescent="0.35">
      <c r="A758" t="e">
        <f t="shared" si="35"/>
        <v>#REF!</v>
      </c>
      <c r="B758" t="e">
        <f>_xlfn.CHISQ.DIST(A758,#REF!,FALSE)</f>
        <v>#REF!</v>
      </c>
      <c r="C758" s="11" t="e">
        <f t="shared" si="33"/>
        <v>#REF!</v>
      </c>
      <c r="D758" s="11" t="e">
        <f t="shared" si="34"/>
        <v>#REF!</v>
      </c>
    </row>
    <row r="759" spans="1:4" x14ac:dyDescent="0.35">
      <c r="A759" t="e">
        <f t="shared" si="35"/>
        <v>#REF!</v>
      </c>
      <c r="B759" t="e">
        <f>_xlfn.CHISQ.DIST(A759,#REF!,FALSE)</f>
        <v>#REF!</v>
      </c>
      <c r="C759" s="11" t="e">
        <f t="shared" si="33"/>
        <v>#REF!</v>
      </c>
      <c r="D759" s="11" t="e">
        <f t="shared" si="34"/>
        <v>#REF!</v>
      </c>
    </row>
    <row r="760" spans="1:4" x14ac:dyDescent="0.35">
      <c r="A760" t="e">
        <f t="shared" si="35"/>
        <v>#REF!</v>
      </c>
      <c r="B760" t="e">
        <f>_xlfn.CHISQ.DIST(A760,#REF!,FALSE)</f>
        <v>#REF!</v>
      </c>
      <c r="C760" s="11" t="e">
        <f t="shared" si="33"/>
        <v>#REF!</v>
      </c>
      <c r="D760" s="11" t="e">
        <f t="shared" si="34"/>
        <v>#REF!</v>
      </c>
    </row>
    <row r="761" spans="1:4" x14ac:dyDescent="0.35">
      <c r="A761" t="e">
        <f t="shared" si="35"/>
        <v>#REF!</v>
      </c>
      <c r="B761" t="e">
        <f>_xlfn.CHISQ.DIST(A761,#REF!,FALSE)</f>
        <v>#REF!</v>
      </c>
      <c r="C761" s="11" t="e">
        <f t="shared" si="33"/>
        <v>#REF!</v>
      </c>
      <c r="D761" s="11" t="e">
        <f t="shared" si="34"/>
        <v>#REF!</v>
      </c>
    </row>
    <row r="762" spans="1:4" x14ac:dyDescent="0.35">
      <c r="A762" t="e">
        <f t="shared" si="35"/>
        <v>#REF!</v>
      </c>
      <c r="B762" t="e">
        <f>_xlfn.CHISQ.DIST(A762,#REF!,FALSE)</f>
        <v>#REF!</v>
      </c>
      <c r="C762" s="11" t="e">
        <f t="shared" si="33"/>
        <v>#REF!</v>
      </c>
      <c r="D762" s="11" t="e">
        <f t="shared" si="34"/>
        <v>#REF!</v>
      </c>
    </row>
    <row r="763" spans="1:4" x14ac:dyDescent="0.35">
      <c r="A763" t="e">
        <f t="shared" si="35"/>
        <v>#REF!</v>
      </c>
      <c r="B763" t="e">
        <f>_xlfn.CHISQ.DIST(A763,#REF!,FALSE)</f>
        <v>#REF!</v>
      </c>
      <c r="C763" s="11" t="e">
        <f t="shared" si="33"/>
        <v>#REF!</v>
      </c>
      <c r="D763" s="11" t="e">
        <f t="shared" si="34"/>
        <v>#REF!</v>
      </c>
    </row>
    <row r="764" spans="1:4" x14ac:dyDescent="0.35">
      <c r="A764" t="e">
        <f t="shared" si="35"/>
        <v>#REF!</v>
      </c>
      <c r="B764" t="e">
        <f>_xlfn.CHISQ.DIST(A764,#REF!,FALSE)</f>
        <v>#REF!</v>
      </c>
      <c r="C764" s="11" t="e">
        <f t="shared" si="33"/>
        <v>#REF!</v>
      </c>
      <c r="D764" s="11" t="e">
        <f t="shared" si="34"/>
        <v>#REF!</v>
      </c>
    </row>
    <row r="765" spans="1:4" x14ac:dyDescent="0.35">
      <c r="A765" t="e">
        <f t="shared" si="35"/>
        <v>#REF!</v>
      </c>
      <c r="B765" t="e">
        <f>_xlfn.CHISQ.DIST(A765,#REF!,FALSE)</f>
        <v>#REF!</v>
      </c>
      <c r="C765" s="11" t="e">
        <f t="shared" si="33"/>
        <v>#REF!</v>
      </c>
      <c r="D765" s="11" t="e">
        <f t="shared" si="34"/>
        <v>#REF!</v>
      </c>
    </row>
    <row r="766" spans="1:4" x14ac:dyDescent="0.35">
      <c r="A766" t="e">
        <f t="shared" si="35"/>
        <v>#REF!</v>
      </c>
      <c r="B766" t="e">
        <f>_xlfn.CHISQ.DIST(A766,#REF!,FALSE)</f>
        <v>#REF!</v>
      </c>
      <c r="C766" s="11" t="e">
        <f t="shared" si="33"/>
        <v>#REF!</v>
      </c>
      <c r="D766" s="11" t="e">
        <f t="shared" si="34"/>
        <v>#REF!</v>
      </c>
    </row>
    <row r="767" spans="1:4" x14ac:dyDescent="0.35">
      <c r="A767" t="e">
        <f t="shared" si="35"/>
        <v>#REF!</v>
      </c>
      <c r="B767" t="e">
        <f>_xlfn.CHISQ.DIST(A767,#REF!,FALSE)</f>
        <v>#REF!</v>
      </c>
      <c r="C767" s="11" t="e">
        <f t="shared" si="33"/>
        <v>#REF!</v>
      </c>
      <c r="D767" s="11" t="e">
        <f t="shared" si="34"/>
        <v>#REF!</v>
      </c>
    </row>
    <row r="768" spans="1:4" x14ac:dyDescent="0.35">
      <c r="A768" t="e">
        <f t="shared" si="35"/>
        <v>#REF!</v>
      </c>
      <c r="B768" t="e">
        <f>_xlfn.CHISQ.DIST(A768,#REF!,FALSE)</f>
        <v>#REF!</v>
      </c>
      <c r="C768" s="11" t="e">
        <f t="shared" si="33"/>
        <v>#REF!</v>
      </c>
      <c r="D768" s="11" t="e">
        <f t="shared" si="34"/>
        <v>#REF!</v>
      </c>
    </row>
    <row r="769" spans="1:4" x14ac:dyDescent="0.35">
      <c r="A769" t="e">
        <f t="shared" si="35"/>
        <v>#REF!</v>
      </c>
      <c r="B769" t="e">
        <f>_xlfn.CHISQ.DIST(A769,#REF!,FALSE)</f>
        <v>#REF!</v>
      </c>
      <c r="C769" s="11" t="e">
        <f t="shared" si="33"/>
        <v>#REF!</v>
      </c>
      <c r="D769" s="11" t="e">
        <f t="shared" si="34"/>
        <v>#REF!</v>
      </c>
    </row>
    <row r="770" spans="1:4" x14ac:dyDescent="0.35">
      <c r="A770" t="e">
        <f t="shared" si="35"/>
        <v>#REF!</v>
      </c>
      <c r="B770" t="e">
        <f>_xlfn.CHISQ.DIST(A770,#REF!,FALSE)</f>
        <v>#REF!</v>
      </c>
      <c r="C770" s="11" t="e">
        <f t="shared" si="33"/>
        <v>#REF!</v>
      </c>
      <c r="D770" s="11" t="e">
        <f t="shared" si="34"/>
        <v>#REF!</v>
      </c>
    </row>
    <row r="771" spans="1:4" x14ac:dyDescent="0.35">
      <c r="A771" t="e">
        <f t="shared" si="35"/>
        <v>#REF!</v>
      </c>
      <c r="B771" t="e">
        <f>_xlfn.CHISQ.DIST(A771,#REF!,FALSE)</f>
        <v>#REF!</v>
      </c>
      <c r="C771" s="11" t="e">
        <f t="shared" si="33"/>
        <v>#REF!</v>
      </c>
      <c r="D771" s="11" t="e">
        <f t="shared" si="34"/>
        <v>#REF!</v>
      </c>
    </row>
    <row r="772" spans="1:4" x14ac:dyDescent="0.35">
      <c r="A772" t="e">
        <f t="shared" si="35"/>
        <v>#REF!</v>
      </c>
      <c r="B772" t="e">
        <f>_xlfn.CHISQ.DIST(A772,#REF!,FALSE)</f>
        <v>#REF!</v>
      </c>
      <c r="C772" s="11" t="e">
        <f t="shared" si="33"/>
        <v>#REF!</v>
      </c>
      <c r="D772" s="11" t="e">
        <f t="shared" si="34"/>
        <v>#REF!</v>
      </c>
    </row>
    <row r="773" spans="1:4" x14ac:dyDescent="0.35">
      <c r="A773" t="e">
        <f t="shared" si="35"/>
        <v>#REF!</v>
      </c>
      <c r="B773" t="e">
        <f>_xlfn.CHISQ.DIST(A773,#REF!,FALSE)</f>
        <v>#REF!</v>
      </c>
      <c r="C773" s="11" t="e">
        <f t="shared" si="33"/>
        <v>#REF!</v>
      </c>
      <c r="D773" s="11" t="e">
        <f t="shared" si="34"/>
        <v>#REF!</v>
      </c>
    </row>
    <row r="774" spans="1:4" x14ac:dyDescent="0.35">
      <c r="A774" t="e">
        <f t="shared" si="35"/>
        <v>#REF!</v>
      </c>
      <c r="B774" t="e">
        <f>_xlfn.CHISQ.DIST(A774,#REF!,FALSE)</f>
        <v>#REF!</v>
      </c>
      <c r="C774" s="11" t="e">
        <f t="shared" si="33"/>
        <v>#REF!</v>
      </c>
      <c r="D774" s="11" t="e">
        <f t="shared" si="34"/>
        <v>#REF!</v>
      </c>
    </row>
    <row r="775" spans="1:4" x14ac:dyDescent="0.35">
      <c r="A775" t="e">
        <f t="shared" si="35"/>
        <v>#REF!</v>
      </c>
      <c r="B775" t="e">
        <f>_xlfn.CHISQ.DIST(A775,#REF!,FALSE)</f>
        <v>#REF!</v>
      </c>
      <c r="C775" s="11" t="e">
        <f t="shared" si="33"/>
        <v>#REF!</v>
      </c>
      <c r="D775" s="11" t="e">
        <f t="shared" si="34"/>
        <v>#REF!</v>
      </c>
    </row>
    <row r="776" spans="1:4" x14ac:dyDescent="0.35">
      <c r="A776" t="e">
        <f t="shared" si="35"/>
        <v>#REF!</v>
      </c>
      <c r="B776" t="e">
        <f>_xlfn.CHISQ.DIST(A776,#REF!,FALSE)</f>
        <v>#REF!</v>
      </c>
      <c r="C776" s="11" t="e">
        <f t="shared" si="33"/>
        <v>#REF!</v>
      </c>
      <c r="D776" s="11" t="e">
        <f t="shared" si="34"/>
        <v>#REF!</v>
      </c>
    </row>
    <row r="777" spans="1:4" x14ac:dyDescent="0.35">
      <c r="A777" t="e">
        <f t="shared" si="35"/>
        <v>#REF!</v>
      </c>
      <c r="B777" t="e">
        <f>_xlfn.CHISQ.DIST(A777,#REF!,FALSE)</f>
        <v>#REF!</v>
      </c>
      <c r="C777" s="11" t="e">
        <f t="shared" ref="C777:C840" si="36">IF($A777&lt;$D$3,IF($A778&gt;$D$3,MAX($B$9:$B$1009),""),"")</f>
        <v>#REF!</v>
      </c>
      <c r="D777" s="11" t="e">
        <f t="shared" ref="D777:D840" si="37">IF($A777&lt;$D$4,IF($A778&gt;$D$4,MAX($B$9:$B$1009),""),"")</f>
        <v>#REF!</v>
      </c>
    </row>
    <row r="778" spans="1:4" x14ac:dyDescent="0.35">
      <c r="A778" t="e">
        <f t="shared" ref="A778:A841" si="38">+A777+$B$4</f>
        <v>#REF!</v>
      </c>
      <c r="B778" t="e">
        <f>_xlfn.CHISQ.DIST(A778,#REF!,FALSE)</f>
        <v>#REF!</v>
      </c>
      <c r="C778" s="11" t="e">
        <f t="shared" si="36"/>
        <v>#REF!</v>
      </c>
      <c r="D778" s="11" t="e">
        <f t="shared" si="37"/>
        <v>#REF!</v>
      </c>
    </row>
    <row r="779" spans="1:4" x14ac:dyDescent="0.35">
      <c r="A779" t="e">
        <f t="shared" si="38"/>
        <v>#REF!</v>
      </c>
      <c r="B779" t="e">
        <f>_xlfn.CHISQ.DIST(A779,#REF!,FALSE)</f>
        <v>#REF!</v>
      </c>
      <c r="C779" s="11" t="e">
        <f t="shared" si="36"/>
        <v>#REF!</v>
      </c>
      <c r="D779" s="11" t="e">
        <f t="shared" si="37"/>
        <v>#REF!</v>
      </c>
    </row>
    <row r="780" spans="1:4" x14ac:dyDescent="0.35">
      <c r="A780" t="e">
        <f t="shared" si="38"/>
        <v>#REF!</v>
      </c>
      <c r="B780" t="e">
        <f>_xlfn.CHISQ.DIST(A780,#REF!,FALSE)</f>
        <v>#REF!</v>
      </c>
      <c r="C780" s="11" t="e">
        <f t="shared" si="36"/>
        <v>#REF!</v>
      </c>
      <c r="D780" s="11" t="e">
        <f t="shared" si="37"/>
        <v>#REF!</v>
      </c>
    </row>
    <row r="781" spans="1:4" x14ac:dyDescent="0.35">
      <c r="A781" t="e">
        <f t="shared" si="38"/>
        <v>#REF!</v>
      </c>
      <c r="B781" t="e">
        <f>_xlfn.CHISQ.DIST(A781,#REF!,FALSE)</f>
        <v>#REF!</v>
      </c>
      <c r="C781" s="11" t="e">
        <f t="shared" si="36"/>
        <v>#REF!</v>
      </c>
      <c r="D781" s="11" t="e">
        <f t="shared" si="37"/>
        <v>#REF!</v>
      </c>
    </row>
    <row r="782" spans="1:4" x14ac:dyDescent="0.35">
      <c r="A782" t="e">
        <f t="shared" si="38"/>
        <v>#REF!</v>
      </c>
      <c r="B782" t="e">
        <f>_xlfn.CHISQ.DIST(A782,#REF!,FALSE)</f>
        <v>#REF!</v>
      </c>
      <c r="C782" s="11" t="e">
        <f t="shared" si="36"/>
        <v>#REF!</v>
      </c>
      <c r="D782" s="11" t="e">
        <f t="shared" si="37"/>
        <v>#REF!</v>
      </c>
    </row>
    <row r="783" spans="1:4" x14ac:dyDescent="0.35">
      <c r="A783" t="e">
        <f t="shared" si="38"/>
        <v>#REF!</v>
      </c>
      <c r="B783" t="e">
        <f>_xlfn.CHISQ.DIST(A783,#REF!,FALSE)</f>
        <v>#REF!</v>
      </c>
      <c r="C783" s="11" t="e">
        <f t="shared" si="36"/>
        <v>#REF!</v>
      </c>
      <c r="D783" s="11" t="e">
        <f t="shared" si="37"/>
        <v>#REF!</v>
      </c>
    </row>
    <row r="784" spans="1:4" x14ac:dyDescent="0.35">
      <c r="A784" t="e">
        <f t="shared" si="38"/>
        <v>#REF!</v>
      </c>
      <c r="B784" t="e">
        <f>_xlfn.CHISQ.DIST(A784,#REF!,FALSE)</f>
        <v>#REF!</v>
      </c>
      <c r="C784" s="11" t="e">
        <f t="shared" si="36"/>
        <v>#REF!</v>
      </c>
      <c r="D784" s="11" t="e">
        <f t="shared" si="37"/>
        <v>#REF!</v>
      </c>
    </row>
    <row r="785" spans="1:4" x14ac:dyDescent="0.35">
      <c r="A785" t="e">
        <f t="shared" si="38"/>
        <v>#REF!</v>
      </c>
      <c r="B785" t="e">
        <f>_xlfn.CHISQ.DIST(A785,#REF!,FALSE)</f>
        <v>#REF!</v>
      </c>
      <c r="C785" s="11" t="e">
        <f t="shared" si="36"/>
        <v>#REF!</v>
      </c>
      <c r="D785" s="11" t="e">
        <f t="shared" si="37"/>
        <v>#REF!</v>
      </c>
    </row>
    <row r="786" spans="1:4" x14ac:dyDescent="0.35">
      <c r="A786" t="e">
        <f t="shared" si="38"/>
        <v>#REF!</v>
      </c>
      <c r="B786" t="e">
        <f>_xlfn.CHISQ.DIST(A786,#REF!,FALSE)</f>
        <v>#REF!</v>
      </c>
      <c r="C786" s="11" t="e">
        <f t="shared" si="36"/>
        <v>#REF!</v>
      </c>
      <c r="D786" s="11" t="e">
        <f t="shared" si="37"/>
        <v>#REF!</v>
      </c>
    </row>
    <row r="787" spans="1:4" x14ac:dyDescent="0.35">
      <c r="A787" t="e">
        <f t="shared" si="38"/>
        <v>#REF!</v>
      </c>
      <c r="B787" t="e">
        <f>_xlfn.CHISQ.DIST(A787,#REF!,FALSE)</f>
        <v>#REF!</v>
      </c>
      <c r="C787" s="11" t="e">
        <f t="shared" si="36"/>
        <v>#REF!</v>
      </c>
      <c r="D787" s="11" t="e">
        <f t="shared" si="37"/>
        <v>#REF!</v>
      </c>
    </row>
    <row r="788" spans="1:4" x14ac:dyDescent="0.35">
      <c r="A788" t="e">
        <f t="shared" si="38"/>
        <v>#REF!</v>
      </c>
      <c r="B788" t="e">
        <f>_xlfn.CHISQ.DIST(A788,#REF!,FALSE)</f>
        <v>#REF!</v>
      </c>
      <c r="C788" s="11" t="e">
        <f t="shared" si="36"/>
        <v>#REF!</v>
      </c>
      <c r="D788" s="11" t="e">
        <f t="shared" si="37"/>
        <v>#REF!</v>
      </c>
    </row>
    <row r="789" spans="1:4" x14ac:dyDescent="0.35">
      <c r="A789" t="e">
        <f t="shared" si="38"/>
        <v>#REF!</v>
      </c>
      <c r="B789" t="e">
        <f>_xlfn.CHISQ.DIST(A789,#REF!,FALSE)</f>
        <v>#REF!</v>
      </c>
      <c r="C789" s="11" t="e">
        <f t="shared" si="36"/>
        <v>#REF!</v>
      </c>
      <c r="D789" s="11" t="e">
        <f t="shared" si="37"/>
        <v>#REF!</v>
      </c>
    </row>
    <row r="790" spans="1:4" x14ac:dyDescent="0.35">
      <c r="A790" t="e">
        <f t="shared" si="38"/>
        <v>#REF!</v>
      </c>
      <c r="B790" t="e">
        <f>_xlfn.CHISQ.DIST(A790,#REF!,FALSE)</f>
        <v>#REF!</v>
      </c>
      <c r="C790" s="11" t="e">
        <f t="shared" si="36"/>
        <v>#REF!</v>
      </c>
      <c r="D790" s="11" t="e">
        <f t="shared" si="37"/>
        <v>#REF!</v>
      </c>
    </row>
    <row r="791" spans="1:4" x14ac:dyDescent="0.35">
      <c r="A791" t="e">
        <f t="shared" si="38"/>
        <v>#REF!</v>
      </c>
      <c r="B791" t="e">
        <f>_xlfn.CHISQ.DIST(A791,#REF!,FALSE)</f>
        <v>#REF!</v>
      </c>
      <c r="C791" s="11" t="e">
        <f t="shared" si="36"/>
        <v>#REF!</v>
      </c>
      <c r="D791" s="11" t="e">
        <f t="shared" si="37"/>
        <v>#REF!</v>
      </c>
    </row>
    <row r="792" spans="1:4" x14ac:dyDescent="0.35">
      <c r="A792" t="e">
        <f t="shared" si="38"/>
        <v>#REF!</v>
      </c>
      <c r="B792" t="e">
        <f>_xlfn.CHISQ.DIST(A792,#REF!,FALSE)</f>
        <v>#REF!</v>
      </c>
      <c r="C792" s="11" t="e">
        <f t="shared" si="36"/>
        <v>#REF!</v>
      </c>
      <c r="D792" s="11" t="e">
        <f t="shared" si="37"/>
        <v>#REF!</v>
      </c>
    </row>
    <row r="793" spans="1:4" x14ac:dyDescent="0.35">
      <c r="A793" t="e">
        <f t="shared" si="38"/>
        <v>#REF!</v>
      </c>
      <c r="B793" t="e">
        <f>_xlfn.CHISQ.DIST(A793,#REF!,FALSE)</f>
        <v>#REF!</v>
      </c>
      <c r="C793" s="11" t="e">
        <f t="shared" si="36"/>
        <v>#REF!</v>
      </c>
      <c r="D793" s="11" t="e">
        <f t="shared" si="37"/>
        <v>#REF!</v>
      </c>
    </row>
    <row r="794" spans="1:4" x14ac:dyDescent="0.35">
      <c r="A794" t="e">
        <f t="shared" si="38"/>
        <v>#REF!</v>
      </c>
      <c r="B794" t="e">
        <f>_xlfn.CHISQ.DIST(A794,#REF!,FALSE)</f>
        <v>#REF!</v>
      </c>
      <c r="C794" s="11" t="e">
        <f t="shared" si="36"/>
        <v>#REF!</v>
      </c>
      <c r="D794" s="11" t="e">
        <f t="shared" si="37"/>
        <v>#REF!</v>
      </c>
    </row>
    <row r="795" spans="1:4" x14ac:dyDescent="0.35">
      <c r="A795" t="e">
        <f t="shared" si="38"/>
        <v>#REF!</v>
      </c>
      <c r="B795" t="e">
        <f>_xlfn.CHISQ.DIST(A795,#REF!,FALSE)</f>
        <v>#REF!</v>
      </c>
      <c r="C795" s="11" t="e">
        <f t="shared" si="36"/>
        <v>#REF!</v>
      </c>
      <c r="D795" s="11" t="e">
        <f t="shared" si="37"/>
        <v>#REF!</v>
      </c>
    </row>
    <row r="796" spans="1:4" x14ac:dyDescent="0.35">
      <c r="A796" t="e">
        <f t="shared" si="38"/>
        <v>#REF!</v>
      </c>
      <c r="B796" t="e">
        <f>_xlfn.CHISQ.DIST(A796,#REF!,FALSE)</f>
        <v>#REF!</v>
      </c>
      <c r="C796" s="11" t="e">
        <f t="shared" si="36"/>
        <v>#REF!</v>
      </c>
      <c r="D796" s="11" t="e">
        <f t="shared" si="37"/>
        <v>#REF!</v>
      </c>
    </row>
    <row r="797" spans="1:4" x14ac:dyDescent="0.35">
      <c r="A797" t="e">
        <f t="shared" si="38"/>
        <v>#REF!</v>
      </c>
      <c r="B797" t="e">
        <f>_xlfn.CHISQ.DIST(A797,#REF!,FALSE)</f>
        <v>#REF!</v>
      </c>
      <c r="C797" s="11" t="e">
        <f t="shared" si="36"/>
        <v>#REF!</v>
      </c>
      <c r="D797" s="11" t="e">
        <f t="shared" si="37"/>
        <v>#REF!</v>
      </c>
    </row>
    <row r="798" spans="1:4" x14ac:dyDescent="0.35">
      <c r="A798" t="e">
        <f t="shared" si="38"/>
        <v>#REF!</v>
      </c>
      <c r="B798" t="e">
        <f>_xlfn.CHISQ.DIST(A798,#REF!,FALSE)</f>
        <v>#REF!</v>
      </c>
      <c r="C798" s="11" t="e">
        <f t="shared" si="36"/>
        <v>#REF!</v>
      </c>
      <c r="D798" s="11" t="e">
        <f t="shared" si="37"/>
        <v>#REF!</v>
      </c>
    </row>
    <row r="799" spans="1:4" x14ac:dyDescent="0.35">
      <c r="A799" t="e">
        <f t="shared" si="38"/>
        <v>#REF!</v>
      </c>
      <c r="B799" t="e">
        <f>_xlfn.CHISQ.DIST(A799,#REF!,FALSE)</f>
        <v>#REF!</v>
      </c>
      <c r="C799" s="11" t="e">
        <f t="shared" si="36"/>
        <v>#REF!</v>
      </c>
      <c r="D799" s="11" t="e">
        <f t="shared" si="37"/>
        <v>#REF!</v>
      </c>
    </row>
    <row r="800" spans="1:4" x14ac:dyDescent="0.35">
      <c r="A800" t="e">
        <f t="shared" si="38"/>
        <v>#REF!</v>
      </c>
      <c r="B800" t="e">
        <f>_xlfn.CHISQ.DIST(A800,#REF!,FALSE)</f>
        <v>#REF!</v>
      </c>
      <c r="C800" s="11" t="e">
        <f t="shared" si="36"/>
        <v>#REF!</v>
      </c>
      <c r="D800" s="11" t="e">
        <f t="shared" si="37"/>
        <v>#REF!</v>
      </c>
    </row>
    <row r="801" spans="1:4" x14ac:dyDescent="0.35">
      <c r="A801" t="e">
        <f t="shared" si="38"/>
        <v>#REF!</v>
      </c>
      <c r="B801" t="e">
        <f>_xlfn.CHISQ.DIST(A801,#REF!,FALSE)</f>
        <v>#REF!</v>
      </c>
      <c r="C801" s="11" t="e">
        <f t="shared" si="36"/>
        <v>#REF!</v>
      </c>
      <c r="D801" s="11" t="e">
        <f t="shared" si="37"/>
        <v>#REF!</v>
      </c>
    </row>
    <row r="802" spans="1:4" x14ac:dyDescent="0.35">
      <c r="A802" t="e">
        <f t="shared" si="38"/>
        <v>#REF!</v>
      </c>
      <c r="B802" t="e">
        <f>_xlfn.CHISQ.DIST(A802,#REF!,FALSE)</f>
        <v>#REF!</v>
      </c>
      <c r="C802" s="11" t="e">
        <f t="shared" si="36"/>
        <v>#REF!</v>
      </c>
      <c r="D802" s="11" t="e">
        <f t="shared" si="37"/>
        <v>#REF!</v>
      </c>
    </row>
    <row r="803" spans="1:4" x14ac:dyDescent="0.35">
      <c r="A803" t="e">
        <f t="shared" si="38"/>
        <v>#REF!</v>
      </c>
      <c r="B803" t="e">
        <f>_xlfn.CHISQ.DIST(A803,#REF!,FALSE)</f>
        <v>#REF!</v>
      </c>
      <c r="C803" s="11" t="e">
        <f t="shared" si="36"/>
        <v>#REF!</v>
      </c>
      <c r="D803" s="11" t="e">
        <f t="shared" si="37"/>
        <v>#REF!</v>
      </c>
    </row>
    <row r="804" spans="1:4" x14ac:dyDescent="0.35">
      <c r="A804" t="e">
        <f t="shared" si="38"/>
        <v>#REF!</v>
      </c>
      <c r="B804" t="e">
        <f>_xlfn.CHISQ.DIST(A804,#REF!,FALSE)</f>
        <v>#REF!</v>
      </c>
      <c r="C804" s="11" t="e">
        <f t="shared" si="36"/>
        <v>#REF!</v>
      </c>
      <c r="D804" s="11" t="e">
        <f t="shared" si="37"/>
        <v>#REF!</v>
      </c>
    </row>
    <row r="805" spans="1:4" x14ac:dyDescent="0.35">
      <c r="A805" t="e">
        <f t="shared" si="38"/>
        <v>#REF!</v>
      </c>
      <c r="B805" t="e">
        <f>_xlfn.CHISQ.DIST(A805,#REF!,FALSE)</f>
        <v>#REF!</v>
      </c>
      <c r="C805" s="11" t="e">
        <f t="shared" si="36"/>
        <v>#REF!</v>
      </c>
      <c r="D805" s="11" t="e">
        <f t="shared" si="37"/>
        <v>#REF!</v>
      </c>
    </row>
    <row r="806" spans="1:4" x14ac:dyDescent="0.35">
      <c r="A806" t="e">
        <f t="shared" si="38"/>
        <v>#REF!</v>
      </c>
      <c r="B806" t="e">
        <f>_xlfn.CHISQ.DIST(A806,#REF!,FALSE)</f>
        <v>#REF!</v>
      </c>
      <c r="C806" s="11" t="e">
        <f t="shared" si="36"/>
        <v>#REF!</v>
      </c>
      <c r="D806" s="11" t="e">
        <f t="shared" si="37"/>
        <v>#REF!</v>
      </c>
    </row>
    <row r="807" spans="1:4" x14ac:dyDescent="0.35">
      <c r="A807" t="e">
        <f t="shared" si="38"/>
        <v>#REF!</v>
      </c>
      <c r="B807" t="e">
        <f>_xlfn.CHISQ.DIST(A807,#REF!,FALSE)</f>
        <v>#REF!</v>
      </c>
      <c r="C807" s="11" t="e">
        <f t="shared" si="36"/>
        <v>#REF!</v>
      </c>
      <c r="D807" s="11" t="e">
        <f t="shared" si="37"/>
        <v>#REF!</v>
      </c>
    </row>
    <row r="808" spans="1:4" x14ac:dyDescent="0.35">
      <c r="A808" t="e">
        <f t="shared" si="38"/>
        <v>#REF!</v>
      </c>
      <c r="B808" t="e">
        <f>_xlfn.CHISQ.DIST(A808,#REF!,FALSE)</f>
        <v>#REF!</v>
      </c>
      <c r="C808" s="11" t="e">
        <f>IF($A808&lt;$D$3,IF($A809&gt;$D$3,MAX($B$9:$B$1009),""),"")</f>
        <v>#REF!</v>
      </c>
      <c r="D808" s="11" t="e">
        <f t="shared" si="37"/>
        <v>#REF!</v>
      </c>
    </row>
    <row r="809" spans="1:4" x14ac:dyDescent="0.35">
      <c r="A809" t="e">
        <f t="shared" si="38"/>
        <v>#REF!</v>
      </c>
      <c r="B809" t="e">
        <f>_xlfn.CHISQ.DIST(A809,#REF!,FALSE)</f>
        <v>#REF!</v>
      </c>
      <c r="C809" s="11" t="e">
        <f t="shared" si="36"/>
        <v>#REF!</v>
      </c>
      <c r="D809" s="11" t="e">
        <f t="shared" si="37"/>
        <v>#REF!</v>
      </c>
    </row>
    <row r="810" spans="1:4" x14ac:dyDescent="0.35">
      <c r="A810" t="e">
        <f t="shared" si="38"/>
        <v>#REF!</v>
      </c>
      <c r="B810" t="e">
        <f>_xlfn.CHISQ.DIST(A810,#REF!,FALSE)</f>
        <v>#REF!</v>
      </c>
      <c r="C810" s="11" t="e">
        <f t="shared" si="36"/>
        <v>#REF!</v>
      </c>
      <c r="D810" s="11" t="e">
        <f t="shared" si="37"/>
        <v>#REF!</v>
      </c>
    </row>
    <row r="811" spans="1:4" x14ac:dyDescent="0.35">
      <c r="A811" t="e">
        <f t="shared" si="38"/>
        <v>#REF!</v>
      </c>
      <c r="B811" t="e">
        <f>_xlfn.CHISQ.DIST(A811,#REF!,FALSE)</f>
        <v>#REF!</v>
      </c>
      <c r="C811" s="11" t="e">
        <f t="shared" si="36"/>
        <v>#REF!</v>
      </c>
      <c r="D811" s="11" t="e">
        <f t="shared" si="37"/>
        <v>#REF!</v>
      </c>
    </row>
    <row r="812" spans="1:4" x14ac:dyDescent="0.35">
      <c r="A812" t="e">
        <f t="shared" si="38"/>
        <v>#REF!</v>
      </c>
      <c r="B812" t="e">
        <f>_xlfn.CHISQ.DIST(A812,#REF!,FALSE)</f>
        <v>#REF!</v>
      </c>
      <c r="C812" s="11" t="e">
        <f t="shared" si="36"/>
        <v>#REF!</v>
      </c>
      <c r="D812" s="11" t="e">
        <f t="shared" si="37"/>
        <v>#REF!</v>
      </c>
    </row>
    <row r="813" spans="1:4" x14ac:dyDescent="0.35">
      <c r="A813" t="e">
        <f t="shared" si="38"/>
        <v>#REF!</v>
      </c>
      <c r="B813" t="e">
        <f>_xlfn.CHISQ.DIST(A813,#REF!,FALSE)</f>
        <v>#REF!</v>
      </c>
      <c r="C813" s="11" t="e">
        <f t="shared" si="36"/>
        <v>#REF!</v>
      </c>
      <c r="D813" s="11" t="e">
        <f t="shared" si="37"/>
        <v>#REF!</v>
      </c>
    </row>
    <row r="814" spans="1:4" x14ac:dyDescent="0.35">
      <c r="A814" t="e">
        <f t="shared" si="38"/>
        <v>#REF!</v>
      </c>
      <c r="B814" t="e">
        <f>_xlfn.CHISQ.DIST(A814,#REF!,FALSE)</f>
        <v>#REF!</v>
      </c>
      <c r="C814" s="11" t="e">
        <f t="shared" si="36"/>
        <v>#REF!</v>
      </c>
      <c r="D814" s="11" t="e">
        <f t="shared" si="37"/>
        <v>#REF!</v>
      </c>
    </row>
    <row r="815" spans="1:4" x14ac:dyDescent="0.35">
      <c r="A815" t="e">
        <f t="shared" si="38"/>
        <v>#REF!</v>
      </c>
      <c r="B815" t="e">
        <f>_xlfn.CHISQ.DIST(A815,#REF!,FALSE)</f>
        <v>#REF!</v>
      </c>
      <c r="C815" s="11" t="e">
        <f t="shared" si="36"/>
        <v>#REF!</v>
      </c>
      <c r="D815" s="11" t="e">
        <f t="shared" si="37"/>
        <v>#REF!</v>
      </c>
    </row>
    <row r="816" spans="1:4" x14ac:dyDescent="0.35">
      <c r="A816" t="e">
        <f t="shared" si="38"/>
        <v>#REF!</v>
      </c>
      <c r="B816" t="e">
        <f>_xlfn.CHISQ.DIST(A816,#REF!,FALSE)</f>
        <v>#REF!</v>
      </c>
      <c r="C816" s="11" t="e">
        <f t="shared" si="36"/>
        <v>#REF!</v>
      </c>
      <c r="D816" s="11" t="e">
        <f t="shared" si="37"/>
        <v>#REF!</v>
      </c>
    </row>
    <row r="817" spans="1:4" x14ac:dyDescent="0.35">
      <c r="A817" t="e">
        <f t="shared" si="38"/>
        <v>#REF!</v>
      </c>
      <c r="B817" t="e">
        <f>_xlfn.CHISQ.DIST(A817,#REF!,FALSE)</f>
        <v>#REF!</v>
      </c>
      <c r="C817" s="11" t="e">
        <f t="shared" si="36"/>
        <v>#REF!</v>
      </c>
      <c r="D817" s="11" t="e">
        <f t="shared" si="37"/>
        <v>#REF!</v>
      </c>
    </row>
    <row r="818" spans="1:4" x14ac:dyDescent="0.35">
      <c r="A818" t="e">
        <f t="shared" si="38"/>
        <v>#REF!</v>
      </c>
      <c r="B818" t="e">
        <f>_xlfn.CHISQ.DIST(A818,#REF!,FALSE)</f>
        <v>#REF!</v>
      </c>
      <c r="C818" s="11" t="e">
        <f t="shared" si="36"/>
        <v>#REF!</v>
      </c>
      <c r="D818" s="11" t="e">
        <f t="shared" si="37"/>
        <v>#REF!</v>
      </c>
    </row>
    <row r="819" spans="1:4" x14ac:dyDescent="0.35">
      <c r="A819" t="e">
        <f t="shared" si="38"/>
        <v>#REF!</v>
      </c>
      <c r="B819" t="e">
        <f>_xlfn.CHISQ.DIST(A819,#REF!,FALSE)</f>
        <v>#REF!</v>
      </c>
      <c r="C819" s="11" t="e">
        <f t="shared" si="36"/>
        <v>#REF!</v>
      </c>
      <c r="D819" s="11" t="e">
        <f t="shared" si="37"/>
        <v>#REF!</v>
      </c>
    </row>
    <row r="820" spans="1:4" x14ac:dyDescent="0.35">
      <c r="A820" t="e">
        <f t="shared" si="38"/>
        <v>#REF!</v>
      </c>
      <c r="B820" t="e">
        <f>_xlfn.CHISQ.DIST(A820,#REF!,FALSE)</f>
        <v>#REF!</v>
      </c>
      <c r="C820" s="11" t="e">
        <f t="shared" si="36"/>
        <v>#REF!</v>
      </c>
      <c r="D820" s="11" t="e">
        <f t="shared" si="37"/>
        <v>#REF!</v>
      </c>
    </row>
    <row r="821" spans="1:4" x14ac:dyDescent="0.35">
      <c r="A821" t="e">
        <f t="shared" si="38"/>
        <v>#REF!</v>
      </c>
      <c r="B821" t="e">
        <f>_xlfn.CHISQ.DIST(A821,#REF!,FALSE)</f>
        <v>#REF!</v>
      </c>
      <c r="C821" s="11" t="e">
        <f t="shared" si="36"/>
        <v>#REF!</v>
      </c>
      <c r="D821" s="11" t="e">
        <f t="shared" si="37"/>
        <v>#REF!</v>
      </c>
    </row>
    <row r="822" spans="1:4" x14ac:dyDescent="0.35">
      <c r="A822" t="e">
        <f t="shared" si="38"/>
        <v>#REF!</v>
      </c>
      <c r="B822" t="e">
        <f>_xlfn.CHISQ.DIST(A822,#REF!,FALSE)</f>
        <v>#REF!</v>
      </c>
      <c r="C822" s="11" t="e">
        <f t="shared" si="36"/>
        <v>#REF!</v>
      </c>
      <c r="D822" s="11" t="e">
        <f t="shared" si="37"/>
        <v>#REF!</v>
      </c>
    </row>
    <row r="823" spans="1:4" x14ac:dyDescent="0.35">
      <c r="A823" t="e">
        <f t="shared" si="38"/>
        <v>#REF!</v>
      </c>
      <c r="B823" t="e">
        <f>_xlfn.CHISQ.DIST(A823,#REF!,FALSE)</f>
        <v>#REF!</v>
      </c>
      <c r="C823" s="11" t="e">
        <f t="shared" si="36"/>
        <v>#REF!</v>
      </c>
      <c r="D823" s="11" t="e">
        <f t="shared" si="37"/>
        <v>#REF!</v>
      </c>
    </row>
    <row r="824" spans="1:4" x14ac:dyDescent="0.35">
      <c r="A824" t="e">
        <f t="shared" si="38"/>
        <v>#REF!</v>
      </c>
      <c r="B824" t="e">
        <f>_xlfn.CHISQ.DIST(A824,#REF!,FALSE)</f>
        <v>#REF!</v>
      </c>
      <c r="C824" s="11" t="e">
        <f t="shared" si="36"/>
        <v>#REF!</v>
      </c>
      <c r="D824" s="11" t="e">
        <f t="shared" si="37"/>
        <v>#REF!</v>
      </c>
    </row>
    <row r="825" spans="1:4" x14ac:dyDescent="0.35">
      <c r="A825" t="e">
        <f t="shared" si="38"/>
        <v>#REF!</v>
      </c>
      <c r="B825" t="e">
        <f>_xlfn.CHISQ.DIST(A825,#REF!,FALSE)</f>
        <v>#REF!</v>
      </c>
      <c r="C825" s="11" t="e">
        <f t="shared" si="36"/>
        <v>#REF!</v>
      </c>
      <c r="D825" s="11" t="e">
        <f t="shared" si="37"/>
        <v>#REF!</v>
      </c>
    </row>
    <row r="826" spans="1:4" x14ac:dyDescent="0.35">
      <c r="A826" t="e">
        <f t="shared" si="38"/>
        <v>#REF!</v>
      </c>
      <c r="B826" t="e">
        <f>_xlfn.CHISQ.DIST(A826,#REF!,FALSE)</f>
        <v>#REF!</v>
      </c>
      <c r="C826" s="11" t="e">
        <f t="shared" si="36"/>
        <v>#REF!</v>
      </c>
      <c r="D826" s="11" t="e">
        <f t="shared" si="37"/>
        <v>#REF!</v>
      </c>
    </row>
    <row r="827" spans="1:4" x14ac:dyDescent="0.35">
      <c r="A827" t="e">
        <f t="shared" si="38"/>
        <v>#REF!</v>
      </c>
      <c r="B827" t="e">
        <f>_xlfn.CHISQ.DIST(A827,#REF!,FALSE)</f>
        <v>#REF!</v>
      </c>
      <c r="C827" s="11" t="e">
        <f t="shared" si="36"/>
        <v>#REF!</v>
      </c>
      <c r="D827" s="11" t="e">
        <f t="shared" si="37"/>
        <v>#REF!</v>
      </c>
    </row>
    <row r="828" spans="1:4" x14ac:dyDescent="0.35">
      <c r="A828" t="e">
        <f t="shared" si="38"/>
        <v>#REF!</v>
      </c>
      <c r="B828" t="e">
        <f>_xlfn.CHISQ.DIST(A828,#REF!,FALSE)</f>
        <v>#REF!</v>
      </c>
      <c r="C828" s="11" t="e">
        <f t="shared" si="36"/>
        <v>#REF!</v>
      </c>
      <c r="D828" s="11" t="e">
        <f t="shared" si="37"/>
        <v>#REF!</v>
      </c>
    </row>
    <row r="829" spans="1:4" x14ac:dyDescent="0.35">
      <c r="A829" t="e">
        <f t="shared" si="38"/>
        <v>#REF!</v>
      </c>
      <c r="B829" t="e">
        <f>_xlfn.CHISQ.DIST(A829,#REF!,FALSE)</f>
        <v>#REF!</v>
      </c>
      <c r="C829" s="11" t="e">
        <f t="shared" si="36"/>
        <v>#REF!</v>
      </c>
      <c r="D829" s="11" t="e">
        <f t="shared" si="37"/>
        <v>#REF!</v>
      </c>
    </row>
    <row r="830" spans="1:4" x14ac:dyDescent="0.35">
      <c r="A830" t="e">
        <f t="shared" si="38"/>
        <v>#REF!</v>
      </c>
      <c r="B830" t="e">
        <f>_xlfn.CHISQ.DIST(A830,#REF!,FALSE)</f>
        <v>#REF!</v>
      </c>
      <c r="C830" s="11" t="e">
        <f t="shared" si="36"/>
        <v>#REF!</v>
      </c>
      <c r="D830" s="11" t="e">
        <f t="shared" si="37"/>
        <v>#REF!</v>
      </c>
    </row>
    <row r="831" spans="1:4" x14ac:dyDescent="0.35">
      <c r="A831" t="e">
        <f t="shared" si="38"/>
        <v>#REF!</v>
      </c>
      <c r="B831" t="e">
        <f>_xlfn.CHISQ.DIST(A831,#REF!,FALSE)</f>
        <v>#REF!</v>
      </c>
      <c r="C831" s="11" t="e">
        <f t="shared" si="36"/>
        <v>#REF!</v>
      </c>
      <c r="D831" s="11" t="e">
        <f t="shared" si="37"/>
        <v>#REF!</v>
      </c>
    </row>
    <row r="832" spans="1:4" x14ac:dyDescent="0.35">
      <c r="A832" t="e">
        <f t="shared" si="38"/>
        <v>#REF!</v>
      </c>
      <c r="B832" t="e">
        <f>_xlfn.CHISQ.DIST(A832,#REF!,FALSE)</f>
        <v>#REF!</v>
      </c>
      <c r="C832" s="11" t="e">
        <f t="shared" si="36"/>
        <v>#REF!</v>
      </c>
      <c r="D832" s="11" t="e">
        <f t="shared" si="37"/>
        <v>#REF!</v>
      </c>
    </row>
    <row r="833" spans="1:4" x14ac:dyDescent="0.35">
      <c r="A833" t="e">
        <f t="shared" si="38"/>
        <v>#REF!</v>
      </c>
      <c r="B833" t="e">
        <f>_xlfn.CHISQ.DIST(A833,#REF!,FALSE)</f>
        <v>#REF!</v>
      </c>
      <c r="C833" s="11" t="e">
        <f t="shared" si="36"/>
        <v>#REF!</v>
      </c>
      <c r="D833" s="11" t="e">
        <f t="shared" si="37"/>
        <v>#REF!</v>
      </c>
    </row>
    <row r="834" spans="1:4" x14ac:dyDescent="0.35">
      <c r="A834" t="e">
        <f t="shared" si="38"/>
        <v>#REF!</v>
      </c>
      <c r="B834" t="e">
        <f>_xlfn.CHISQ.DIST(A834,#REF!,FALSE)</f>
        <v>#REF!</v>
      </c>
      <c r="C834" s="11" t="e">
        <f t="shared" si="36"/>
        <v>#REF!</v>
      </c>
      <c r="D834" s="11" t="e">
        <f t="shared" si="37"/>
        <v>#REF!</v>
      </c>
    </row>
    <row r="835" spans="1:4" x14ac:dyDescent="0.35">
      <c r="A835" t="e">
        <f t="shared" si="38"/>
        <v>#REF!</v>
      </c>
      <c r="B835" t="e">
        <f>_xlfn.CHISQ.DIST(A835,#REF!,FALSE)</f>
        <v>#REF!</v>
      </c>
      <c r="C835" s="11" t="e">
        <f t="shared" si="36"/>
        <v>#REF!</v>
      </c>
      <c r="D835" s="11" t="e">
        <f t="shared" si="37"/>
        <v>#REF!</v>
      </c>
    </row>
    <row r="836" spans="1:4" x14ac:dyDescent="0.35">
      <c r="A836" t="e">
        <f t="shared" si="38"/>
        <v>#REF!</v>
      </c>
      <c r="B836" t="e">
        <f>_xlfn.CHISQ.DIST(A836,#REF!,FALSE)</f>
        <v>#REF!</v>
      </c>
      <c r="C836" s="11" t="e">
        <f t="shared" si="36"/>
        <v>#REF!</v>
      </c>
      <c r="D836" s="11" t="e">
        <f t="shared" si="37"/>
        <v>#REF!</v>
      </c>
    </row>
    <row r="837" spans="1:4" x14ac:dyDescent="0.35">
      <c r="A837" t="e">
        <f t="shared" si="38"/>
        <v>#REF!</v>
      </c>
      <c r="B837" t="e">
        <f>_xlfn.CHISQ.DIST(A837,#REF!,FALSE)</f>
        <v>#REF!</v>
      </c>
      <c r="C837" s="11" t="e">
        <f t="shared" si="36"/>
        <v>#REF!</v>
      </c>
      <c r="D837" s="11" t="e">
        <f t="shared" si="37"/>
        <v>#REF!</v>
      </c>
    </row>
    <row r="838" spans="1:4" x14ac:dyDescent="0.35">
      <c r="A838" t="e">
        <f t="shared" si="38"/>
        <v>#REF!</v>
      </c>
      <c r="B838" t="e">
        <f>_xlfn.CHISQ.DIST(A838,#REF!,FALSE)</f>
        <v>#REF!</v>
      </c>
      <c r="C838" s="11" t="e">
        <f t="shared" si="36"/>
        <v>#REF!</v>
      </c>
      <c r="D838" s="11" t="e">
        <f t="shared" si="37"/>
        <v>#REF!</v>
      </c>
    </row>
    <row r="839" spans="1:4" x14ac:dyDescent="0.35">
      <c r="A839" t="e">
        <f t="shared" si="38"/>
        <v>#REF!</v>
      </c>
      <c r="B839" t="e">
        <f>_xlfn.CHISQ.DIST(A839,#REF!,FALSE)</f>
        <v>#REF!</v>
      </c>
      <c r="C839" s="11" t="e">
        <f t="shared" si="36"/>
        <v>#REF!</v>
      </c>
      <c r="D839" s="11" t="e">
        <f t="shared" si="37"/>
        <v>#REF!</v>
      </c>
    </row>
    <row r="840" spans="1:4" x14ac:dyDescent="0.35">
      <c r="A840" t="e">
        <f t="shared" si="38"/>
        <v>#REF!</v>
      </c>
      <c r="B840" t="e">
        <f>_xlfn.CHISQ.DIST(A840,#REF!,FALSE)</f>
        <v>#REF!</v>
      </c>
      <c r="C840" s="11" t="e">
        <f t="shared" si="36"/>
        <v>#REF!</v>
      </c>
      <c r="D840" s="11" t="e">
        <f t="shared" si="37"/>
        <v>#REF!</v>
      </c>
    </row>
    <row r="841" spans="1:4" x14ac:dyDescent="0.35">
      <c r="A841" t="e">
        <f t="shared" si="38"/>
        <v>#REF!</v>
      </c>
      <c r="B841" t="e">
        <f>_xlfn.CHISQ.DIST(A841,#REF!,FALSE)</f>
        <v>#REF!</v>
      </c>
      <c r="C841" s="11" t="e">
        <f t="shared" ref="C841:C904" si="39">IF($A841&lt;$D$3,IF($A842&gt;$D$3,MAX($B$9:$B$1009),""),"")</f>
        <v>#REF!</v>
      </c>
      <c r="D841" s="11" t="e">
        <f t="shared" ref="D841:D904" si="40">IF($A841&lt;$D$4,IF($A842&gt;$D$4,MAX($B$9:$B$1009),""),"")</f>
        <v>#REF!</v>
      </c>
    </row>
    <row r="842" spans="1:4" x14ac:dyDescent="0.35">
      <c r="A842" t="e">
        <f t="shared" ref="A842:A905" si="41">+A841+$B$4</f>
        <v>#REF!</v>
      </c>
      <c r="B842" t="e">
        <f>_xlfn.CHISQ.DIST(A842,#REF!,FALSE)</f>
        <v>#REF!</v>
      </c>
      <c r="C842" s="11" t="e">
        <f t="shared" si="39"/>
        <v>#REF!</v>
      </c>
      <c r="D842" s="11" t="e">
        <f t="shared" si="40"/>
        <v>#REF!</v>
      </c>
    </row>
    <row r="843" spans="1:4" x14ac:dyDescent="0.35">
      <c r="A843" t="e">
        <f t="shared" si="41"/>
        <v>#REF!</v>
      </c>
      <c r="B843" t="e">
        <f>_xlfn.CHISQ.DIST(A843,#REF!,FALSE)</f>
        <v>#REF!</v>
      </c>
      <c r="C843" s="11" t="e">
        <f t="shared" si="39"/>
        <v>#REF!</v>
      </c>
      <c r="D843" s="11" t="e">
        <f t="shared" si="40"/>
        <v>#REF!</v>
      </c>
    </row>
    <row r="844" spans="1:4" x14ac:dyDescent="0.35">
      <c r="A844" t="e">
        <f t="shared" si="41"/>
        <v>#REF!</v>
      </c>
      <c r="B844" t="e">
        <f>_xlfn.CHISQ.DIST(A844,#REF!,FALSE)</f>
        <v>#REF!</v>
      </c>
      <c r="C844" s="11" t="e">
        <f t="shared" si="39"/>
        <v>#REF!</v>
      </c>
      <c r="D844" s="11" t="e">
        <f t="shared" si="40"/>
        <v>#REF!</v>
      </c>
    </row>
    <row r="845" spans="1:4" x14ac:dyDescent="0.35">
      <c r="A845" t="e">
        <f t="shared" si="41"/>
        <v>#REF!</v>
      </c>
      <c r="B845" t="e">
        <f>_xlfn.CHISQ.DIST(A845,#REF!,FALSE)</f>
        <v>#REF!</v>
      </c>
      <c r="C845" s="11" t="e">
        <f t="shared" si="39"/>
        <v>#REF!</v>
      </c>
      <c r="D845" s="11" t="e">
        <f t="shared" si="40"/>
        <v>#REF!</v>
      </c>
    </row>
    <row r="846" spans="1:4" x14ac:dyDescent="0.35">
      <c r="A846" t="e">
        <f t="shared" si="41"/>
        <v>#REF!</v>
      </c>
      <c r="B846" t="e">
        <f>_xlfn.CHISQ.DIST(A846,#REF!,FALSE)</f>
        <v>#REF!</v>
      </c>
      <c r="C846" s="11" t="e">
        <f t="shared" si="39"/>
        <v>#REF!</v>
      </c>
      <c r="D846" s="11" t="e">
        <f t="shared" si="40"/>
        <v>#REF!</v>
      </c>
    </row>
    <row r="847" spans="1:4" x14ac:dyDescent="0.35">
      <c r="A847" t="e">
        <f t="shared" si="41"/>
        <v>#REF!</v>
      </c>
      <c r="B847" t="e">
        <f>_xlfn.CHISQ.DIST(A847,#REF!,FALSE)</f>
        <v>#REF!</v>
      </c>
      <c r="C847" s="11" t="e">
        <f t="shared" si="39"/>
        <v>#REF!</v>
      </c>
      <c r="D847" s="11" t="e">
        <f t="shared" si="40"/>
        <v>#REF!</v>
      </c>
    </row>
    <row r="848" spans="1:4" x14ac:dyDescent="0.35">
      <c r="A848" t="e">
        <f t="shared" si="41"/>
        <v>#REF!</v>
      </c>
      <c r="B848" t="e">
        <f>_xlfn.CHISQ.DIST(A848,#REF!,FALSE)</f>
        <v>#REF!</v>
      </c>
      <c r="C848" s="11" t="e">
        <f t="shared" si="39"/>
        <v>#REF!</v>
      </c>
      <c r="D848" s="11" t="e">
        <f t="shared" si="40"/>
        <v>#REF!</v>
      </c>
    </row>
    <row r="849" spans="1:4" x14ac:dyDescent="0.35">
      <c r="A849" t="e">
        <f t="shared" si="41"/>
        <v>#REF!</v>
      </c>
      <c r="B849" t="e">
        <f>_xlfn.CHISQ.DIST(A849,#REF!,FALSE)</f>
        <v>#REF!</v>
      </c>
      <c r="C849" s="11" t="e">
        <f t="shared" si="39"/>
        <v>#REF!</v>
      </c>
      <c r="D849" s="11" t="e">
        <f t="shared" si="40"/>
        <v>#REF!</v>
      </c>
    </row>
    <row r="850" spans="1:4" x14ac:dyDescent="0.35">
      <c r="A850" t="e">
        <f t="shared" si="41"/>
        <v>#REF!</v>
      </c>
      <c r="B850" t="e">
        <f>_xlfn.CHISQ.DIST(A850,#REF!,FALSE)</f>
        <v>#REF!</v>
      </c>
      <c r="C850" s="11" t="e">
        <f t="shared" si="39"/>
        <v>#REF!</v>
      </c>
      <c r="D850" s="11" t="e">
        <f t="shared" si="40"/>
        <v>#REF!</v>
      </c>
    </row>
    <row r="851" spans="1:4" x14ac:dyDescent="0.35">
      <c r="A851" t="e">
        <f t="shared" si="41"/>
        <v>#REF!</v>
      </c>
      <c r="B851" t="e">
        <f>_xlfn.CHISQ.DIST(A851,#REF!,FALSE)</f>
        <v>#REF!</v>
      </c>
      <c r="C851" s="11" t="e">
        <f t="shared" si="39"/>
        <v>#REF!</v>
      </c>
      <c r="D851" s="11" t="e">
        <f t="shared" si="40"/>
        <v>#REF!</v>
      </c>
    </row>
    <row r="852" spans="1:4" x14ac:dyDescent="0.35">
      <c r="A852" t="e">
        <f t="shared" si="41"/>
        <v>#REF!</v>
      </c>
      <c r="B852" t="e">
        <f>_xlfn.CHISQ.DIST(A852,#REF!,FALSE)</f>
        <v>#REF!</v>
      </c>
      <c r="C852" s="11" t="e">
        <f t="shared" si="39"/>
        <v>#REF!</v>
      </c>
      <c r="D852" s="11" t="e">
        <f t="shared" si="40"/>
        <v>#REF!</v>
      </c>
    </row>
    <row r="853" spans="1:4" x14ac:dyDescent="0.35">
      <c r="A853" t="e">
        <f t="shared" si="41"/>
        <v>#REF!</v>
      </c>
      <c r="B853" t="e">
        <f>_xlfn.CHISQ.DIST(A853,#REF!,FALSE)</f>
        <v>#REF!</v>
      </c>
      <c r="C853" s="11" t="e">
        <f t="shared" si="39"/>
        <v>#REF!</v>
      </c>
      <c r="D853" s="11" t="e">
        <f t="shared" si="40"/>
        <v>#REF!</v>
      </c>
    </row>
    <row r="854" spans="1:4" x14ac:dyDescent="0.35">
      <c r="A854" t="e">
        <f t="shared" si="41"/>
        <v>#REF!</v>
      </c>
      <c r="B854" t="e">
        <f>_xlfn.CHISQ.DIST(A854,#REF!,FALSE)</f>
        <v>#REF!</v>
      </c>
      <c r="C854" s="11" t="e">
        <f t="shared" si="39"/>
        <v>#REF!</v>
      </c>
      <c r="D854" s="11" t="e">
        <f t="shared" si="40"/>
        <v>#REF!</v>
      </c>
    </row>
    <row r="855" spans="1:4" x14ac:dyDescent="0.35">
      <c r="A855" t="e">
        <f t="shared" si="41"/>
        <v>#REF!</v>
      </c>
      <c r="B855" t="e">
        <f>_xlfn.CHISQ.DIST(A855,#REF!,FALSE)</f>
        <v>#REF!</v>
      </c>
      <c r="C855" s="11" t="e">
        <f t="shared" si="39"/>
        <v>#REF!</v>
      </c>
      <c r="D855" s="11" t="e">
        <f t="shared" si="40"/>
        <v>#REF!</v>
      </c>
    </row>
    <row r="856" spans="1:4" x14ac:dyDescent="0.35">
      <c r="A856" t="e">
        <f t="shared" si="41"/>
        <v>#REF!</v>
      </c>
      <c r="B856" t="e">
        <f>_xlfn.CHISQ.DIST(A856,#REF!,FALSE)</f>
        <v>#REF!</v>
      </c>
      <c r="C856" s="11" t="e">
        <f t="shared" si="39"/>
        <v>#REF!</v>
      </c>
      <c r="D856" s="11" t="e">
        <f t="shared" si="40"/>
        <v>#REF!</v>
      </c>
    </row>
    <row r="857" spans="1:4" x14ac:dyDescent="0.35">
      <c r="A857" t="e">
        <f t="shared" si="41"/>
        <v>#REF!</v>
      </c>
      <c r="B857" t="e">
        <f>_xlfn.CHISQ.DIST(A857,#REF!,FALSE)</f>
        <v>#REF!</v>
      </c>
      <c r="C857" s="11" t="e">
        <f t="shared" si="39"/>
        <v>#REF!</v>
      </c>
      <c r="D857" s="11" t="e">
        <f t="shared" si="40"/>
        <v>#REF!</v>
      </c>
    </row>
    <row r="858" spans="1:4" x14ac:dyDescent="0.35">
      <c r="A858" t="e">
        <f t="shared" si="41"/>
        <v>#REF!</v>
      </c>
      <c r="B858" t="e">
        <f>_xlfn.CHISQ.DIST(A858,#REF!,FALSE)</f>
        <v>#REF!</v>
      </c>
      <c r="C858" s="11" t="e">
        <f t="shared" si="39"/>
        <v>#REF!</v>
      </c>
      <c r="D858" s="11" t="e">
        <f t="shared" si="40"/>
        <v>#REF!</v>
      </c>
    </row>
    <row r="859" spans="1:4" x14ac:dyDescent="0.35">
      <c r="A859" t="e">
        <f t="shared" si="41"/>
        <v>#REF!</v>
      </c>
      <c r="B859" t="e">
        <f>_xlfn.CHISQ.DIST(A859,#REF!,FALSE)</f>
        <v>#REF!</v>
      </c>
      <c r="C859" s="11" t="e">
        <f t="shared" si="39"/>
        <v>#REF!</v>
      </c>
      <c r="D859" s="11" t="e">
        <f t="shared" si="40"/>
        <v>#REF!</v>
      </c>
    </row>
    <row r="860" spans="1:4" x14ac:dyDescent="0.35">
      <c r="A860" t="e">
        <f t="shared" si="41"/>
        <v>#REF!</v>
      </c>
      <c r="B860" t="e">
        <f>_xlfn.CHISQ.DIST(A860,#REF!,FALSE)</f>
        <v>#REF!</v>
      </c>
      <c r="C860" s="11" t="e">
        <f t="shared" si="39"/>
        <v>#REF!</v>
      </c>
      <c r="D860" s="11" t="e">
        <f t="shared" si="40"/>
        <v>#REF!</v>
      </c>
    </row>
    <row r="861" spans="1:4" x14ac:dyDescent="0.35">
      <c r="A861" t="e">
        <f t="shared" si="41"/>
        <v>#REF!</v>
      </c>
      <c r="B861" t="e">
        <f>_xlfn.CHISQ.DIST(A861,#REF!,FALSE)</f>
        <v>#REF!</v>
      </c>
      <c r="C861" s="11" t="e">
        <f t="shared" si="39"/>
        <v>#REF!</v>
      </c>
      <c r="D861" s="11" t="e">
        <f t="shared" si="40"/>
        <v>#REF!</v>
      </c>
    </row>
    <row r="862" spans="1:4" x14ac:dyDescent="0.35">
      <c r="A862" t="e">
        <f t="shared" si="41"/>
        <v>#REF!</v>
      </c>
      <c r="B862" t="e">
        <f>_xlfn.CHISQ.DIST(A862,#REF!,FALSE)</f>
        <v>#REF!</v>
      </c>
      <c r="C862" s="11" t="e">
        <f t="shared" si="39"/>
        <v>#REF!</v>
      </c>
      <c r="D862" s="11" t="e">
        <f t="shared" si="40"/>
        <v>#REF!</v>
      </c>
    </row>
    <row r="863" spans="1:4" x14ac:dyDescent="0.35">
      <c r="A863" t="e">
        <f t="shared" si="41"/>
        <v>#REF!</v>
      </c>
      <c r="B863" t="e">
        <f>_xlfn.CHISQ.DIST(A863,#REF!,FALSE)</f>
        <v>#REF!</v>
      </c>
      <c r="C863" s="11" t="e">
        <f t="shared" si="39"/>
        <v>#REF!</v>
      </c>
      <c r="D863" s="11" t="e">
        <f t="shared" si="40"/>
        <v>#REF!</v>
      </c>
    </row>
    <row r="864" spans="1:4" x14ac:dyDescent="0.35">
      <c r="A864" t="e">
        <f t="shared" si="41"/>
        <v>#REF!</v>
      </c>
      <c r="B864" t="e">
        <f>_xlfn.CHISQ.DIST(A864,#REF!,FALSE)</f>
        <v>#REF!</v>
      </c>
      <c r="C864" s="11" t="e">
        <f t="shared" si="39"/>
        <v>#REF!</v>
      </c>
      <c r="D864" s="11" t="e">
        <f t="shared" si="40"/>
        <v>#REF!</v>
      </c>
    </row>
    <row r="865" spans="1:4" x14ac:dyDescent="0.35">
      <c r="A865" t="e">
        <f t="shared" si="41"/>
        <v>#REF!</v>
      </c>
      <c r="B865" t="e">
        <f>_xlfn.CHISQ.DIST(A865,#REF!,FALSE)</f>
        <v>#REF!</v>
      </c>
      <c r="C865" s="11" t="e">
        <f t="shared" si="39"/>
        <v>#REF!</v>
      </c>
      <c r="D865" s="11" t="e">
        <f t="shared" si="40"/>
        <v>#REF!</v>
      </c>
    </row>
    <row r="866" spans="1:4" x14ac:dyDescent="0.35">
      <c r="A866" t="e">
        <f t="shared" si="41"/>
        <v>#REF!</v>
      </c>
      <c r="B866" t="e">
        <f>_xlfn.CHISQ.DIST(A866,#REF!,FALSE)</f>
        <v>#REF!</v>
      </c>
      <c r="C866" s="11" t="e">
        <f t="shared" si="39"/>
        <v>#REF!</v>
      </c>
      <c r="D866" s="11" t="e">
        <f t="shared" si="40"/>
        <v>#REF!</v>
      </c>
    </row>
    <row r="867" spans="1:4" x14ac:dyDescent="0.35">
      <c r="A867" t="e">
        <f t="shared" si="41"/>
        <v>#REF!</v>
      </c>
      <c r="B867" t="e">
        <f>_xlfn.CHISQ.DIST(A867,#REF!,FALSE)</f>
        <v>#REF!</v>
      </c>
      <c r="C867" s="11" t="e">
        <f t="shared" si="39"/>
        <v>#REF!</v>
      </c>
      <c r="D867" s="11" t="e">
        <f t="shared" si="40"/>
        <v>#REF!</v>
      </c>
    </row>
    <row r="868" spans="1:4" x14ac:dyDescent="0.35">
      <c r="A868" t="e">
        <f t="shared" si="41"/>
        <v>#REF!</v>
      </c>
      <c r="B868" t="e">
        <f>_xlfn.CHISQ.DIST(A868,#REF!,FALSE)</f>
        <v>#REF!</v>
      </c>
      <c r="C868" s="11" t="e">
        <f t="shared" si="39"/>
        <v>#REF!</v>
      </c>
      <c r="D868" s="11" t="e">
        <f t="shared" si="40"/>
        <v>#REF!</v>
      </c>
    </row>
    <row r="869" spans="1:4" x14ac:dyDescent="0.35">
      <c r="A869" t="e">
        <f t="shared" si="41"/>
        <v>#REF!</v>
      </c>
      <c r="B869" t="e">
        <f>_xlfn.CHISQ.DIST(A869,#REF!,FALSE)</f>
        <v>#REF!</v>
      </c>
      <c r="C869" s="11" t="e">
        <f t="shared" si="39"/>
        <v>#REF!</v>
      </c>
      <c r="D869" s="11" t="e">
        <f t="shared" si="40"/>
        <v>#REF!</v>
      </c>
    </row>
    <row r="870" spans="1:4" x14ac:dyDescent="0.35">
      <c r="A870" t="e">
        <f t="shared" si="41"/>
        <v>#REF!</v>
      </c>
      <c r="B870" t="e">
        <f>_xlfn.CHISQ.DIST(A870,#REF!,FALSE)</f>
        <v>#REF!</v>
      </c>
      <c r="C870" s="11" t="e">
        <f t="shared" si="39"/>
        <v>#REF!</v>
      </c>
      <c r="D870" s="11" t="e">
        <f t="shared" si="40"/>
        <v>#REF!</v>
      </c>
    </row>
    <row r="871" spans="1:4" x14ac:dyDescent="0.35">
      <c r="A871" t="e">
        <f t="shared" si="41"/>
        <v>#REF!</v>
      </c>
      <c r="B871" t="e">
        <f>_xlfn.CHISQ.DIST(A871,#REF!,FALSE)</f>
        <v>#REF!</v>
      </c>
      <c r="C871" s="11" t="e">
        <f t="shared" si="39"/>
        <v>#REF!</v>
      </c>
      <c r="D871" s="11" t="e">
        <f t="shared" si="40"/>
        <v>#REF!</v>
      </c>
    </row>
    <row r="872" spans="1:4" x14ac:dyDescent="0.35">
      <c r="A872" t="e">
        <f t="shared" si="41"/>
        <v>#REF!</v>
      </c>
      <c r="B872" t="e">
        <f>_xlfn.CHISQ.DIST(A872,#REF!,FALSE)</f>
        <v>#REF!</v>
      </c>
      <c r="C872" s="11" t="e">
        <f t="shared" si="39"/>
        <v>#REF!</v>
      </c>
      <c r="D872" s="11" t="e">
        <f t="shared" si="40"/>
        <v>#REF!</v>
      </c>
    </row>
    <row r="873" spans="1:4" x14ac:dyDescent="0.35">
      <c r="A873" t="e">
        <f t="shared" si="41"/>
        <v>#REF!</v>
      </c>
      <c r="B873" t="e">
        <f>_xlfn.CHISQ.DIST(A873,#REF!,FALSE)</f>
        <v>#REF!</v>
      </c>
      <c r="C873" s="11" t="e">
        <f t="shared" si="39"/>
        <v>#REF!</v>
      </c>
      <c r="D873" s="11" t="e">
        <f t="shared" si="40"/>
        <v>#REF!</v>
      </c>
    </row>
    <row r="874" spans="1:4" x14ac:dyDescent="0.35">
      <c r="A874" t="e">
        <f t="shared" si="41"/>
        <v>#REF!</v>
      </c>
      <c r="B874" t="e">
        <f>_xlfn.CHISQ.DIST(A874,#REF!,FALSE)</f>
        <v>#REF!</v>
      </c>
      <c r="C874" s="11" t="e">
        <f t="shared" si="39"/>
        <v>#REF!</v>
      </c>
      <c r="D874" s="11" t="e">
        <f t="shared" si="40"/>
        <v>#REF!</v>
      </c>
    </row>
    <row r="875" spans="1:4" x14ac:dyDescent="0.35">
      <c r="A875" t="e">
        <f t="shared" si="41"/>
        <v>#REF!</v>
      </c>
      <c r="B875" t="e">
        <f>_xlfn.CHISQ.DIST(A875,#REF!,FALSE)</f>
        <v>#REF!</v>
      </c>
      <c r="C875" s="11" t="e">
        <f t="shared" si="39"/>
        <v>#REF!</v>
      </c>
      <c r="D875" s="11" t="e">
        <f t="shared" si="40"/>
        <v>#REF!</v>
      </c>
    </row>
    <row r="876" spans="1:4" x14ac:dyDescent="0.35">
      <c r="A876" t="e">
        <f t="shared" si="41"/>
        <v>#REF!</v>
      </c>
      <c r="B876" t="e">
        <f>_xlfn.CHISQ.DIST(A876,#REF!,FALSE)</f>
        <v>#REF!</v>
      </c>
      <c r="C876" s="11" t="e">
        <f t="shared" si="39"/>
        <v>#REF!</v>
      </c>
      <c r="D876" s="11" t="e">
        <f t="shared" si="40"/>
        <v>#REF!</v>
      </c>
    </row>
    <row r="877" spans="1:4" x14ac:dyDescent="0.35">
      <c r="A877" t="e">
        <f t="shared" si="41"/>
        <v>#REF!</v>
      </c>
      <c r="B877" t="e">
        <f>_xlfn.CHISQ.DIST(A877,#REF!,FALSE)</f>
        <v>#REF!</v>
      </c>
      <c r="C877" s="11" t="e">
        <f t="shared" si="39"/>
        <v>#REF!</v>
      </c>
      <c r="D877" s="11" t="e">
        <f t="shared" si="40"/>
        <v>#REF!</v>
      </c>
    </row>
    <row r="878" spans="1:4" x14ac:dyDescent="0.35">
      <c r="A878" t="e">
        <f t="shared" si="41"/>
        <v>#REF!</v>
      </c>
      <c r="B878" t="e">
        <f>_xlfn.CHISQ.DIST(A878,#REF!,FALSE)</f>
        <v>#REF!</v>
      </c>
      <c r="C878" s="11" t="e">
        <f t="shared" si="39"/>
        <v>#REF!</v>
      </c>
      <c r="D878" s="11" t="e">
        <f t="shared" si="40"/>
        <v>#REF!</v>
      </c>
    </row>
    <row r="879" spans="1:4" x14ac:dyDescent="0.35">
      <c r="A879" t="e">
        <f t="shared" si="41"/>
        <v>#REF!</v>
      </c>
      <c r="B879" t="e">
        <f>_xlfn.CHISQ.DIST(A879,#REF!,FALSE)</f>
        <v>#REF!</v>
      </c>
      <c r="C879" s="11" t="e">
        <f t="shared" si="39"/>
        <v>#REF!</v>
      </c>
      <c r="D879" s="11" t="e">
        <f t="shared" si="40"/>
        <v>#REF!</v>
      </c>
    </row>
    <row r="880" spans="1:4" x14ac:dyDescent="0.35">
      <c r="A880" t="e">
        <f t="shared" si="41"/>
        <v>#REF!</v>
      </c>
      <c r="B880" t="e">
        <f>_xlfn.CHISQ.DIST(A880,#REF!,FALSE)</f>
        <v>#REF!</v>
      </c>
      <c r="C880" s="11" t="e">
        <f t="shared" si="39"/>
        <v>#REF!</v>
      </c>
      <c r="D880" s="11" t="e">
        <f t="shared" si="40"/>
        <v>#REF!</v>
      </c>
    </row>
    <row r="881" spans="1:4" x14ac:dyDescent="0.35">
      <c r="A881" t="e">
        <f t="shared" si="41"/>
        <v>#REF!</v>
      </c>
      <c r="B881" t="e">
        <f>_xlfn.CHISQ.DIST(A881,#REF!,FALSE)</f>
        <v>#REF!</v>
      </c>
      <c r="C881" s="11" t="e">
        <f t="shared" si="39"/>
        <v>#REF!</v>
      </c>
      <c r="D881" s="11" t="e">
        <f t="shared" si="40"/>
        <v>#REF!</v>
      </c>
    </row>
    <row r="882" spans="1:4" x14ac:dyDescent="0.35">
      <c r="A882" t="e">
        <f t="shared" si="41"/>
        <v>#REF!</v>
      </c>
      <c r="B882" t="e">
        <f>_xlfn.CHISQ.DIST(A882,#REF!,FALSE)</f>
        <v>#REF!</v>
      </c>
      <c r="C882" s="11" t="e">
        <f t="shared" si="39"/>
        <v>#REF!</v>
      </c>
      <c r="D882" s="11" t="e">
        <f t="shared" si="40"/>
        <v>#REF!</v>
      </c>
    </row>
    <row r="883" spans="1:4" x14ac:dyDescent="0.35">
      <c r="A883" t="e">
        <f t="shared" si="41"/>
        <v>#REF!</v>
      </c>
      <c r="B883" t="e">
        <f>_xlfn.CHISQ.DIST(A883,#REF!,FALSE)</f>
        <v>#REF!</v>
      </c>
      <c r="C883" s="11" t="e">
        <f t="shared" si="39"/>
        <v>#REF!</v>
      </c>
      <c r="D883" s="11" t="e">
        <f t="shared" si="40"/>
        <v>#REF!</v>
      </c>
    </row>
    <row r="884" spans="1:4" x14ac:dyDescent="0.35">
      <c r="A884" t="e">
        <f t="shared" si="41"/>
        <v>#REF!</v>
      </c>
      <c r="B884" t="e">
        <f>_xlfn.CHISQ.DIST(A884,#REF!,FALSE)</f>
        <v>#REF!</v>
      </c>
      <c r="C884" s="11" t="e">
        <f t="shared" si="39"/>
        <v>#REF!</v>
      </c>
      <c r="D884" s="11" t="e">
        <f t="shared" si="40"/>
        <v>#REF!</v>
      </c>
    </row>
    <row r="885" spans="1:4" x14ac:dyDescent="0.35">
      <c r="A885" t="e">
        <f t="shared" si="41"/>
        <v>#REF!</v>
      </c>
      <c r="B885" t="e">
        <f>_xlfn.CHISQ.DIST(A885,#REF!,FALSE)</f>
        <v>#REF!</v>
      </c>
      <c r="C885" s="11" t="e">
        <f t="shared" si="39"/>
        <v>#REF!</v>
      </c>
      <c r="D885" s="11" t="e">
        <f t="shared" si="40"/>
        <v>#REF!</v>
      </c>
    </row>
    <row r="886" spans="1:4" x14ac:dyDescent="0.35">
      <c r="A886" t="e">
        <f t="shared" si="41"/>
        <v>#REF!</v>
      </c>
      <c r="B886" t="e">
        <f>_xlfn.CHISQ.DIST(A886,#REF!,FALSE)</f>
        <v>#REF!</v>
      </c>
      <c r="C886" s="11" t="e">
        <f t="shared" si="39"/>
        <v>#REF!</v>
      </c>
      <c r="D886" s="11" t="e">
        <f t="shared" si="40"/>
        <v>#REF!</v>
      </c>
    </row>
    <row r="887" spans="1:4" x14ac:dyDescent="0.35">
      <c r="A887" t="e">
        <f t="shared" si="41"/>
        <v>#REF!</v>
      </c>
      <c r="B887" t="e">
        <f>_xlfn.CHISQ.DIST(A887,#REF!,FALSE)</f>
        <v>#REF!</v>
      </c>
      <c r="C887" s="11" t="e">
        <f t="shared" si="39"/>
        <v>#REF!</v>
      </c>
      <c r="D887" s="11" t="e">
        <f t="shared" si="40"/>
        <v>#REF!</v>
      </c>
    </row>
    <row r="888" spans="1:4" x14ac:dyDescent="0.35">
      <c r="A888" t="e">
        <f t="shared" si="41"/>
        <v>#REF!</v>
      </c>
      <c r="B888" t="e">
        <f>_xlfn.CHISQ.DIST(A888,#REF!,FALSE)</f>
        <v>#REF!</v>
      </c>
      <c r="C888" s="11" t="e">
        <f t="shared" si="39"/>
        <v>#REF!</v>
      </c>
      <c r="D888" s="11" t="e">
        <f t="shared" si="40"/>
        <v>#REF!</v>
      </c>
    </row>
    <row r="889" spans="1:4" x14ac:dyDescent="0.35">
      <c r="A889" t="e">
        <f t="shared" si="41"/>
        <v>#REF!</v>
      </c>
      <c r="B889" t="e">
        <f>_xlfn.CHISQ.DIST(A889,#REF!,FALSE)</f>
        <v>#REF!</v>
      </c>
      <c r="C889" s="11" t="e">
        <f t="shared" si="39"/>
        <v>#REF!</v>
      </c>
      <c r="D889" s="11" t="e">
        <f t="shared" si="40"/>
        <v>#REF!</v>
      </c>
    </row>
    <row r="890" spans="1:4" x14ac:dyDescent="0.35">
      <c r="A890" t="e">
        <f t="shared" si="41"/>
        <v>#REF!</v>
      </c>
      <c r="B890" t="e">
        <f>_xlfn.CHISQ.DIST(A890,#REF!,FALSE)</f>
        <v>#REF!</v>
      </c>
      <c r="C890" s="11" t="e">
        <f t="shared" si="39"/>
        <v>#REF!</v>
      </c>
      <c r="D890" s="11" t="e">
        <f t="shared" si="40"/>
        <v>#REF!</v>
      </c>
    </row>
    <row r="891" spans="1:4" x14ac:dyDescent="0.35">
      <c r="A891" t="e">
        <f t="shared" si="41"/>
        <v>#REF!</v>
      </c>
      <c r="B891" t="e">
        <f>_xlfn.CHISQ.DIST(A891,#REF!,FALSE)</f>
        <v>#REF!</v>
      </c>
      <c r="C891" s="11" t="e">
        <f t="shared" si="39"/>
        <v>#REF!</v>
      </c>
      <c r="D891" s="11" t="e">
        <f t="shared" si="40"/>
        <v>#REF!</v>
      </c>
    </row>
    <row r="892" spans="1:4" x14ac:dyDescent="0.35">
      <c r="A892" t="e">
        <f t="shared" si="41"/>
        <v>#REF!</v>
      </c>
      <c r="B892" t="e">
        <f>_xlfn.CHISQ.DIST(A892,#REF!,FALSE)</f>
        <v>#REF!</v>
      </c>
      <c r="C892" s="11" t="e">
        <f t="shared" si="39"/>
        <v>#REF!</v>
      </c>
      <c r="D892" s="11" t="e">
        <f t="shared" si="40"/>
        <v>#REF!</v>
      </c>
    </row>
    <row r="893" spans="1:4" x14ac:dyDescent="0.35">
      <c r="A893" t="e">
        <f t="shared" si="41"/>
        <v>#REF!</v>
      </c>
      <c r="B893" t="e">
        <f>_xlfn.CHISQ.DIST(A893,#REF!,FALSE)</f>
        <v>#REF!</v>
      </c>
      <c r="C893" s="11" t="e">
        <f t="shared" si="39"/>
        <v>#REF!</v>
      </c>
      <c r="D893" s="11" t="e">
        <f t="shared" si="40"/>
        <v>#REF!</v>
      </c>
    </row>
    <row r="894" spans="1:4" x14ac:dyDescent="0.35">
      <c r="A894" t="e">
        <f t="shared" si="41"/>
        <v>#REF!</v>
      </c>
      <c r="B894" t="e">
        <f>_xlfn.CHISQ.DIST(A894,#REF!,FALSE)</f>
        <v>#REF!</v>
      </c>
      <c r="C894" s="11" t="e">
        <f t="shared" si="39"/>
        <v>#REF!</v>
      </c>
      <c r="D894" s="11" t="e">
        <f t="shared" si="40"/>
        <v>#REF!</v>
      </c>
    </row>
    <row r="895" spans="1:4" x14ac:dyDescent="0.35">
      <c r="A895" t="e">
        <f t="shared" si="41"/>
        <v>#REF!</v>
      </c>
      <c r="B895" t="e">
        <f>_xlfn.CHISQ.DIST(A895,#REF!,FALSE)</f>
        <v>#REF!</v>
      </c>
      <c r="C895" s="11" t="e">
        <f t="shared" si="39"/>
        <v>#REF!</v>
      </c>
      <c r="D895" s="11" t="e">
        <f t="shared" si="40"/>
        <v>#REF!</v>
      </c>
    </row>
    <row r="896" spans="1:4" x14ac:dyDescent="0.35">
      <c r="A896" t="e">
        <f t="shared" si="41"/>
        <v>#REF!</v>
      </c>
      <c r="B896" t="e">
        <f>_xlfn.CHISQ.DIST(A896,#REF!,FALSE)</f>
        <v>#REF!</v>
      </c>
      <c r="C896" s="11" t="e">
        <f t="shared" si="39"/>
        <v>#REF!</v>
      </c>
      <c r="D896" s="11" t="e">
        <f t="shared" si="40"/>
        <v>#REF!</v>
      </c>
    </row>
    <row r="897" spans="1:4" x14ac:dyDescent="0.35">
      <c r="A897" t="e">
        <f t="shared" si="41"/>
        <v>#REF!</v>
      </c>
      <c r="B897" t="e">
        <f>_xlfn.CHISQ.DIST(A897,#REF!,FALSE)</f>
        <v>#REF!</v>
      </c>
      <c r="C897" s="11" t="e">
        <f t="shared" si="39"/>
        <v>#REF!</v>
      </c>
      <c r="D897" s="11" t="e">
        <f t="shared" si="40"/>
        <v>#REF!</v>
      </c>
    </row>
    <row r="898" spans="1:4" x14ac:dyDescent="0.35">
      <c r="A898" t="e">
        <f t="shared" si="41"/>
        <v>#REF!</v>
      </c>
      <c r="B898" t="e">
        <f>_xlfn.CHISQ.DIST(A898,#REF!,FALSE)</f>
        <v>#REF!</v>
      </c>
      <c r="C898" s="11" t="e">
        <f t="shared" si="39"/>
        <v>#REF!</v>
      </c>
      <c r="D898" s="11" t="e">
        <f t="shared" si="40"/>
        <v>#REF!</v>
      </c>
    </row>
    <row r="899" spans="1:4" x14ac:dyDescent="0.35">
      <c r="A899" t="e">
        <f t="shared" si="41"/>
        <v>#REF!</v>
      </c>
      <c r="B899" t="e">
        <f>_xlfn.CHISQ.DIST(A899,#REF!,FALSE)</f>
        <v>#REF!</v>
      </c>
      <c r="C899" s="11" t="e">
        <f t="shared" si="39"/>
        <v>#REF!</v>
      </c>
      <c r="D899" s="11" t="e">
        <f t="shared" si="40"/>
        <v>#REF!</v>
      </c>
    </row>
    <row r="900" spans="1:4" x14ac:dyDescent="0.35">
      <c r="A900" t="e">
        <f t="shared" si="41"/>
        <v>#REF!</v>
      </c>
      <c r="B900" t="e">
        <f>_xlfn.CHISQ.DIST(A900,#REF!,FALSE)</f>
        <v>#REF!</v>
      </c>
      <c r="C900" s="11" t="e">
        <f t="shared" si="39"/>
        <v>#REF!</v>
      </c>
      <c r="D900" s="11" t="e">
        <f t="shared" si="40"/>
        <v>#REF!</v>
      </c>
    </row>
    <row r="901" spans="1:4" x14ac:dyDescent="0.35">
      <c r="A901" t="e">
        <f t="shared" si="41"/>
        <v>#REF!</v>
      </c>
      <c r="B901" t="e">
        <f>_xlfn.CHISQ.DIST(A901,#REF!,FALSE)</f>
        <v>#REF!</v>
      </c>
      <c r="C901" s="11" t="e">
        <f t="shared" si="39"/>
        <v>#REF!</v>
      </c>
      <c r="D901" s="11" t="e">
        <f t="shared" si="40"/>
        <v>#REF!</v>
      </c>
    </row>
    <row r="902" spans="1:4" x14ac:dyDescent="0.35">
      <c r="A902" t="e">
        <f t="shared" si="41"/>
        <v>#REF!</v>
      </c>
      <c r="B902" t="e">
        <f>_xlfn.CHISQ.DIST(A902,#REF!,FALSE)</f>
        <v>#REF!</v>
      </c>
      <c r="C902" s="11" t="e">
        <f t="shared" si="39"/>
        <v>#REF!</v>
      </c>
      <c r="D902" s="11" t="e">
        <f t="shared" si="40"/>
        <v>#REF!</v>
      </c>
    </row>
    <row r="903" spans="1:4" x14ac:dyDescent="0.35">
      <c r="A903" t="e">
        <f t="shared" si="41"/>
        <v>#REF!</v>
      </c>
      <c r="B903" t="e">
        <f>_xlfn.CHISQ.DIST(A903,#REF!,FALSE)</f>
        <v>#REF!</v>
      </c>
      <c r="C903" s="11" t="e">
        <f t="shared" si="39"/>
        <v>#REF!</v>
      </c>
      <c r="D903" s="11" t="e">
        <f t="shared" si="40"/>
        <v>#REF!</v>
      </c>
    </row>
    <row r="904" spans="1:4" x14ac:dyDescent="0.35">
      <c r="A904" t="e">
        <f t="shared" si="41"/>
        <v>#REF!</v>
      </c>
      <c r="B904" t="e">
        <f>_xlfn.CHISQ.DIST(A904,#REF!,FALSE)</f>
        <v>#REF!</v>
      </c>
      <c r="C904" s="11" t="e">
        <f t="shared" si="39"/>
        <v>#REF!</v>
      </c>
      <c r="D904" s="11" t="e">
        <f t="shared" si="40"/>
        <v>#REF!</v>
      </c>
    </row>
    <row r="905" spans="1:4" x14ac:dyDescent="0.35">
      <c r="A905" t="e">
        <f t="shared" si="41"/>
        <v>#REF!</v>
      </c>
      <c r="B905" t="e">
        <f>_xlfn.CHISQ.DIST(A905,#REF!,FALSE)</f>
        <v>#REF!</v>
      </c>
      <c r="C905" s="11" t="e">
        <f t="shared" ref="C905:C968" si="42">IF($A905&lt;$D$3,IF($A906&gt;$D$3,MAX($B$9:$B$1009),""),"")</f>
        <v>#REF!</v>
      </c>
      <c r="D905" s="11" t="e">
        <f t="shared" ref="D905:D968" si="43">IF($A905&lt;$D$4,IF($A906&gt;$D$4,MAX($B$9:$B$1009),""),"")</f>
        <v>#REF!</v>
      </c>
    </row>
    <row r="906" spans="1:4" x14ac:dyDescent="0.35">
      <c r="A906" t="e">
        <f t="shared" ref="A906:A969" si="44">+A905+$B$4</f>
        <v>#REF!</v>
      </c>
      <c r="B906" t="e">
        <f>_xlfn.CHISQ.DIST(A906,#REF!,FALSE)</f>
        <v>#REF!</v>
      </c>
      <c r="C906" s="11" t="e">
        <f t="shared" si="42"/>
        <v>#REF!</v>
      </c>
      <c r="D906" s="11" t="e">
        <f t="shared" si="43"/>
        <v>#REF!</v>
      </c>
    </row>
    <row r="907" spans="1:4" x14ac:dyDescent="0.35">
      <c r="A907" t="e">
        <f t="shared" si="44"/>
        <v>#REF!</v>
      </c>
      <c r="B907" t="e">
        <f>_xlfn.CHISQ.DIST(A907,#REF!,FALSE)</f>
        <v>#REF!</v>
      </c>
      <c r="C907" s="11" t="e">
        <f t="shared" si="42"/>
        <v>#REF!</v>
      </c>
      <c r="D907" s="11" t="e">
        <f t="shared" si="43"/>
        <v>#REF!</v>
      </c>
    </row>
    <row r="908" spans="1:4" x14ac:dyDescent="0.35">
      <c r="A908" t="e">
        <f t="shared" si="44"/>
        <v>#REF!</v>
      </c>
      <c r="B908" t="e">
        <f>_xlfn.CHISQ.DIST(A908,#REF!,FALSE)</f>
        <v>#REF!</v>
      </c>
      <c r="C908" s="11" t="e">
        <f t="shared" si="42"/>
        <v>#REF!</v>
      </c>
      <c r="D908" s="11" t="e">
        <f t="shared" si="43"/>
        <v>#REF!</v>
      </c>
    </row>
    <row r="909" spans="1:4" x14ac:dyDescent="0.35">
      <c r="A909" t="e">
        <f t="shared" si="44"/>
        <v>#REF!</v>
      </c>
      <c r="B909" t="e">
        <f>_xlfn.CHISQ.DIST(A909,#REF!,FALSE)</f>
        <v>#REF!</v>
      </c>
      <c r="C909" s="11" t="e">
        <f t="shared" si="42"/>
        <v>#REF!</v>
      </c>
      <c r="D909" s="11" t="e">
        <f t="shared" si="43"/>
        <v>#REF!</v>
      </c>
    </row>
    <row r="910" spans="1:4" x14ac:dyDescent="0.35">
      <c r="A910" t="e">
        <f t="shared" si="44"/>
        <v>#REF!</v>
      </c>
      <c r="B910" t="e">
        <f>_xlfn.CHISQ.DIST(A910,#REF!,FALSE)</f>
        <v>#REF!</v>
      </c>
      <c r="C910" s="11" t="e">
        <f t="shared" si="42"/>
        <v>#REF!</v>
      </c>
      <c r="D910" s="11" t="e">
        <f t="shared" si="43"/>
        <v>#REF!</v>
      </c>
    </row>
    <row r="911" spans="1:4" x14ac:dyDescent="0.35">
      <c r="A911" t="e">
        <f t="shared" si="44"/>
        <v>#REF!</v>
      </c>
      <c r="B911" t="e">
        <f>_xlfn.CHISQ.DIST(A911,#REF!,FALSE)</f>
        <v>#REF!</v>
      </c>
      <c r="C911" s="11" t="e">
        <f t="shared" si="42"/>
        <v>#REF!</v>
      </c>
      <c r="D911" s="11" t="e">
        <f t="shared" si="43"/>
        <v>#REF!</v>
      </c>
    </row>
    <row r="912" spans="1:4" x14ac:dyDescent="0.35">
      <c r="A912" t="e">
        <f t="shared" si="44"/>
        <v>#REF!</v>
      </c>
      <c r="B912" t="e">
        <f>_xlfn.CHISQ.DIST(A912,#REF!,FALSE)</f>
        <v>#REF!</v>
      </c>
      <c r="C912" s="11" t="e">
        <f t="shared" si="42"/>
        <v>#REF!</v>
      </c>
      <c r="D912" s="11" t="e">
        <f t="shared" si="43"/>
        <v>#REF!</v>
      </c>
    </row>
    <row r="913" spans="1:4" x14ac:dyDescent="0.35">
      <c r="A913" t="e">
        <f t="shared" si="44"/>
        <v>#REF!</v>
      </c>
      <c r="B913" t="e">
        <f>_xlfn.CHISQ.DIST(A913,#REF!,FALSE)</f>
        <v>#REF!</v>
      </c>
      <c r="C913" s="11" t="e">
        <f t="shared" si="42"/>
        <v>#REF!</v>
      </c>
      <c r="D913" s="11" t="e">
        <f t="shared" si="43"/>
        <v>#REF!</v>
      </c>
    </row>
    <row r="914" spans="1:4" x14ac:dyDescent="0.35">
      <c r="A914" t="e">
        <f t="shared" si="44"/>
        <v>#REF!</v>
      </c>
      <c r="B914" t="e">
        <f>_xlfn.CHISQ.DIST(A914,#REF!,FALSE)</f>
        <v>#REF!</v>
      </c>
      <c r="C914" s="11" t="e">
        <f t="shared" si="42"/>
        <v>#REF!</v>
      </c>
      <c r="D914" s="11" t="e">
        <f t="shared" si="43"/>
        <v>#REF!</v>
      </c>
    </row>
    <row r="915" spans="1:4" x14ac:dyDescent="0.35">
      <c r="A915" t="e">
        <f t="shared" si="44"/>
        <v>#REF!</v>
      </c>
      <c r="B915" t="e">
        <f>_xlfn.CHISQ.DIST(A915,#REF!,FALSE)</f>
        <v>#REF!</v>
      </c>
      <c r="C915" s="11" t="e">
        <f t="shared" si="42"/>
        <v>#REF!</v>
      </c>
      <c r="D915" s="11" t="e">
        <f t="shared" si="43"/>
        <v>#REF!</v>
      </c>
    </row>
    <row r="916" spans="1:4" x14ac:dyDescent="0.35">
      <c r="A916" t="e">
        <f t="shared" si="44"/>
        <v>#REF!</v>
      </c>
      <c r="B916" t="e">
        <f>_xlfn.CHISQ.DIST(A916,#REF!,FALSE)</f>
        <v>#REF!</v>
      </c>
      <c r="C916" s="11" t="e">
        <f t="shared" si="42"/>
        <v>#REF!</v>
      </c>
      <c r="D916" s="11" t="e">
        <f t="shared" si="43"/>
        <v>#REF!</v>
      </c>
    </row>
    <row r="917" spans="1:4" x14ac:dyDescent="0.35">
      <c r="A917" t="e">
        <f t="shared" si="44"/>
        <v>#REF!</v>
      </c>
      <c r="B917" t="e">
        <f>_xlfn.CHISQ.DIST(A917,#REF!,FALSE)</f>
        <v>#REF!</v>
      </c>
      <c r="C917" s="11" t="e">
        <f t="shared" si="42"/>
        <v>#REF!</v>
      </c>
      <c r="D917" s="11" t="e">
        <f t="shared" si="43"/>
        <v>#REF!</v>
      </c>
    </row>
    <row r="918" spans="1:4" x14ac:dyDescent="0.35">
      <c r="A918" t="e">
        <f t="shared" si="44"/>
        <v>#REF!</v>
      </c>
      <c r="B918" t="e">
        <f>_xlfn.CHISQ.DIST(A918,#REF!,FALSE)</f>
        <v>#REF!</v>
      </c>
      <c r="C918" s="11" t="e">
        <f t="shared" si="42"/>
        <v>#REF!</v>
      </c>
      <c r="D918" s="11" t="e">
        <f t="shared" si="43"/>
        <v>#REF!</v>
      </c>
    </row>
    <row r="919" spans="1:4" x14ac:dyDescent="0.35">
      <c r="A919" t="e">
        <f t="shared" si="44"/>
        <v>#REF!</v>
      </c>
      <c r="B919" t="e">
        <f>_xlfn.CHISQ.DIST(A919,#REF!,FALSE)</f>
        <v>#REF!</v>
      </c>
      <c r="C919" s="11" t="e">
        <f t="shared" si="42"/>
        <v>#REF!</v>
      </c>
      <c r="D919" s="11" t="e">
        <f t="shared" si="43"/>
        <v>#REF!</v>
      </c>
    </row>
    <row r="920" spans="1:4" x14ac:dyDescent="0.35">
      <c r="A920" t="e">
        <f t="shared" si="44"/>
        <v>#REF!</v>
      </c>
      <c r="B920" t="e">
        <f>_xlfn.CHISQ.DIST(A920,#REF!,FALSE)</f>
        <v>#REF!</v>
      </c>
      <c r="C920" s="11" t="e">
        <f t="shared" si="42"/>
        <v>#REF!</v>
      </c>
      <c r="D920" s="11" t="e">
        <f t="shared" si="43"/>
        <v>#REF!</v>
      </c>
    </row>
    <row r="921" spans="1:4" x14ac:dyDescent="0.35">
      <c r="A921" t="e">
        <f t="shared" si="44"/>
        <v>#REF!</v>
      </c>
      <c r="B921" t="e">
        <f>_xlfn.CHISQ.DIST(A921,#REF!,FALSE)</f>
        <v>#REF!</v>
      </c>
      <c r="C921" s="11" t="e">
        <f t="shared" si="42"/>
        <v>#REF!</v>
      </c>
      <c r="D921" s="11" t="e">
        <f t="shared" si="43"/>
        <v>#REF!</v>
      </c>
    </row>
    <row r="922" spans="1:4" x14ac:dyDescent="0.35">
      <c r="A922" t="e">
        <f t="shared" si="44"/>
        <v>#REF!</v>
      </c>
      <c r="B922" t="e">
        <f>_xlfn.CHISQ.DIST(A922,#REF!,FALSE)</f>
        <v>#REF!</v>
      </c>
      <c r="C922" s="11" t="e">
        <f t="shared" si="42"/>
        <v>#REF!</v>
      </c>
      <c r="D922" s="11" t="e">
        <f t="shared" si="43"/>
        <v>#REF!</v>
      </c>
    </row>
    <row r="923" spans="1:4" x14ac:dyDescent="0.35">
      <c r="A923" t="e">
        <f t="shared" si="44"/>
        <v>#REF!</v>
      </c>
      <c r="B923" t="e">
        <f>_xlfn.CHISQ.DIST(A923,#REF!,FALSE)</f>
        <v>#REF!</v>
      </c>
      <c r="C923" s="11" t="e">
        <f t="shared" si="42"/>
        <v>#REF!</v>
      </c>
      <c r="D923" s="11" t="e">
        <f t="shared" si="43"/>
        <v>#REF!</v>
      </c>
    </row>
    <row r="924" spans="1:4" x14ac:dyDescent="0.35">
      <c r="A924" t="e">
        <f t="shared" si="44"/>
        <v>#REF!</v>
      </c>
      <c r="B924" t="e">
        <f>_xlfn.CHISQ.DIST(A924,#REF!,FALSE)</f>
        <v>#REF!</v>
      </c>
      <c r="C924" s="11" t="e">
        <f t="shared" si="42"/>
        <v>#REF!</v>
      </c>
      <c r="D924" s="11" t="e">
        <f t="shared" si="43"/>
        <v>#REF!</v>
      </c>
    </row>
    <row r="925" spans="1:4" x14ac:dyDescent="0.35">
      <c r="A925" t="e">
        <f t="shared" si="44"/>
        <v>#REF!</v>
      </c>
      <c r="B925" t="e">
        <f>_xlfn.CHISQ.DIST(A925,#REF!,FALSE)</f>
        <v>#REF!</v>
      </c>
      <c r="C925" s="11" t="e">
        <f t="shared" si="42"/>
        <v>#REF!</v>
      </c>
      <c r="D925" s="11" t="e">
        <f t="shared" si="43"/>
        <v>#REF!</v>
      </c>
    </row>
    <row r="926" spans="1:4" x14ac:dyDescent="0.35">
      <c r="A926" t="e">
        <f t="shared" si="44"/>
        <v>#REF!</v>
      </c>
      <c r="B926" t="e">
        <f>_xlfn.CHISQ.DIST(A926,#REF!,FALSE)</f>
        <v>#REF!</v>
      </c>
      <c r="C926" s="11" t="e">
        <f t="shared" si="42"/>
        <v>#REF!</v>
      </c>
      <c r="D926" s="11" t="e">
        <f t="shared" si="43"/>
        <v>#REF!</v>
      </c>
    </row>
    <row r="927" spans="1:4" x14ac:dyDescent="0.35">
      <c r="A927" t="e">
        <f t="shared" si="44"/>
        <v>#REF!</v>
      </c>
      <c r="B927" t="e">
        <f>_xlfn.CHISQ.DIST(A927,#REF!,FALSE)</f>
        <v>#REF!</v>
      </c>
      <c r="C927" s="11" t="e">
        <f t="shared" si="42"/>
        <v>#REF!</v>
      </c>
      <c r="D927" s="11" t="e">
        <f t="shared" si="43"/>
        <v>#REF!</v>
      </c>
    </row>
    <row r="928" spans="1:4" x14ac:dyDescent="0.35">
      <c r="A928" t="e">
        <f t="shared" si="44"/>
        <v>#REF!</v>
      </c>
      <c r="B928" t="e">
        <f>_xlfn.CHISQ.DIST(A928,#REF!,FALSE)</f>
        <v>#REF!</v>
      </c>
      <c r="C928" s="11" t="e">
        <f t="shared" si="42"/>
        <v>#REF!</v>
      </c>
      <c r="D928" s="11" t="e">
        <f t="shared" si="43"/>
        <v>#REF!</v>
      </c>
    </row>
    <row r="929" spans="1:4" x14ac:dyDescent="0.35">
      <c r="A929" t="e">
        <f t="shared" si="44"/>
        <v>#REF!</v>
      </c>
      <c r="B929" t="e">
        <f>_xlfn.CHISQ.DIST(A929,#REF!,FALSE)</f>
        <v>#REF!</v>
      </c>
      <c r="C929" s="11" t="e">
        <f t="shared" si="42"/>
        <v>#REF!</v>
      </c>
      <c r="D929" s="11" t="e">
        <f t="shared" si="43"/>
        <v>#REF!</v>
      </c>
    </row>
    <row r="930" spans="1:4" x14ac:dyDescent="0.35">
      <c r="A930" t="e">
        <f t="shared" si="44"/>
        <v>#REF!</v>
      </c>
      <c r="B930" t="e">
        <f>_xlfn.CHISQ.DIST(A930,#REF!,FALSE)</f>
        <v>#REF!</v>
      </c>
      <c r="C930" s="11" t="e">
        <f t="shared" si="42"/>
        <v>#REF!</v>
      </c>
      <c r="D930" s="11" t="e">
        <f t="shared" si="43"/>
        <v>#REF!</v>
      </c>
    </row>
    <row r="931" spans="1:4" x14ac:dyDescent="0.35">
      <c r="A931" t="e">
        <f t="shared" si="44"/>
        <v>#REF!</v>
      </c>
      <c r="B931" t="e">
        <f>_xlfn.CHISQ.DIST(A931,#REF!,FALSE)</f>
        <v>#REF!</v>
      </c>
      <c r="C931" s="11" t="e">
        <f t="shared" si="42"/>
        <v>#REF!</v>
      </c>
      <c r="D931" s="11" t="e">
        <f t="shared" si="43"/>
        <v>#REF!</v>
      </c>
    </row>
    <row r="932" spans="1:4" x14ac:dyDescent="0.35">
      <c r="A932" t="e">
        <f t="shared" si="44"/>
        <v>#REF!</v>
      </c>
      <c r="B932" t="e">
        <f>_xlfn.CHISQ.DIST(A932,#REF!,FALSE)</f>
        <v>#REF!</v>
      </c>
      <c r="C932" s="11" t="e">
        <f t="shared" si="42"/>
        <v>#REF!</v>
      </c>
      <c r="D932" s="11" t="e">
        <f t="shared" si="43"/>
        <v>#REF!</v>
      </c>
    </row>
    <row r="933" spans="1:4" x14ac:dyDescent="0.35">
      <c r="A933" t="e">
        <f t="shared" si="44"/>
        <v>#REF!</v>
      </c>
      <c r="B933" t="e">
        <f>_xlfn.CHISQ.DIST(A933,#REF!,FALSE)</f>
        <v>#REF!</v>
      </c>
      <c r="C933" s="11" t="e">
        <f t="shared" si="42"/>
        <v>#REF!</v>
      </c>
      <c r="D933" s="11" t="e">
        <f t="shared" si="43"/>
        <v>#REF!</v>
      </c>
    </row>
    <row r="934" spans="1:4" x14ac:dyDescent="0.35">
      <c r="A934" t="e">
        <f t="shared" si="44"/>
        <v>#REF!</v>
      </c>
      <c r="B934" t="e">
        <f>_xlfn.CHISQ.DIST(A934,#REF!,FALSE)</f>
        <v>#REF!</v>
      </c>
      <c r="C934" s="11" t="e">
        <f t="shared" si="42"/>
        <v>#REF!</v>
      </c>
      <c r="D934" s="11" t="e">
        <f t="shared" si="43"/>
        <v>#REF!</v>
      </c>
    </row>
    <row r="935" spans="1:4" x14ac:dyDescent="0.35">
      <c r="A935" t="e">
        <f t="shared" si="44"/>
        <v>#REF!</v>
      </c>
      <c r="B935" t="e">
        <f>_xlfn.CHISQ.DIST(A935,#REF!,FALSE)</f>
        <v>#REF!</v>
      </c>
      <c r="C935" s="11" t="e">
        <f t="shared" si="42"/>
        <v>#REF!</v>
      </c>
      <c r="D935" s="11" t="e">
        <f t="shared" si="43"/>
        <v>#REF!</v>
      </c>
    </row>
    <row r="936" spans="1:4" x14ac:dyDescent="0.35">
      <c r="A936" t="e">
        <f t="shared" si="44"/>
        <v>#REF!</v>
      </c>
      <c r="B936" t="e">
        <f>_xlfn.CHISQ.DIST(A936,#REF!,FALSE)</f>
        <v>#REF!</v>
      </c>
      <c r="C936" s="11" t="e">
        <f t="shared" si="42"/>
        <v>#REF!</v>
      </c>
      <c r="D936" s="11" t="e">
        <f t="shared" si="43"/>
        <v>#REF!</v>
      </c>
    </row>
    <row r="937" spans="1:4" x14ac:dyDescent="0.35">
      <c r="A937" t="e">
        <f t="shared" si="44"/>
        <v>#REF!</v>
      </c>
      <c r="B937" t="e">
        <f>_xlfn.CHISQ.DIST(A937,#REF!,FALSE)</f>
        <v>#REF!</v>
      </c>
      <c r="C937" s="11" t="e">
        <f t="shared" si="42"/>
        <v>#REF!</v>
      </c>
      <c r="D937" s="11" t="e">
        <f t="shared" si="43"/>
        <v>#REF!</v>
      </c>
    </row>
    <row r="938" spans="1:4" x14ac:dyDescent="0.35">
      <c r="A938" t="e">
        <f t="shared" si="44"/>
        <v>#REF!</v>
      </c>
      <c r="B938" t="e">
        <f>_xlfn.CHISQ.DIST(A938,#REF!,FALSE)</f>
        <v>#REF!</v>
      </c>
      <c r="C938" s="11" t="e">
        <f t="shared" si="42"/>
        <v>#REF!</v>
      </c>
      <c r="D938" s="11" t="e">
        <f t="shared" si="43"/>
        <v>#REF!</v>
      </c>
    </row>
    <row r="939" spans="1:4" x14ac:dyDescent="0.35">
      <c r="A939" t="e">
        <f t="shared" si="44"/>
        <v>#REF!</v>
      </c>
      <c r="B939" t="e">
        <f>_xlfn.CHISQ.DIST(A939,#REF!,FALSE)</f>
        <v>#REF!</v>
      </c>
      <c r="C939" s="11" t="e">
        <f t="shared" si="42"/>
        <v>#REF!</v>
      </c>
      <c r="D939" s="11" t="e">
        <f t="shared" si="43"/>
        <v>#REF!</v>
      </c>
    </row>
    <row r="940" spans="1:4" x14ac:dyDescent="0.35">
      <c r="A940" t="e">
        <f t="shared" si="44"/>
        <v>#REF!</v>
      </c>
      <c r="B940" t="e">
        <f>_xlfn.CHISQ.DIST(A940,#REF!,FALSE)</f>
        <v>#REF!</v>
      </c>
      <c r="C940" s="11" t="e">
        <f t="shared" si="42"/>
        <v>#REF!</v>
      </c>
      <c r="D940" s="11" t="e">
        <f t="shared" si="43"/>
        <v>#REF!</v>
      </c>
    </row>
    <row r="941" spans="1:4" x14ac:dyDescent="0.35">
      <c r="A941" t="e">
        <f t="shared" si="44"/>
        <v>#REF!</v>
      </c>
      <c r="B941" t="e">
        <f>_xlfn.CHISQ.DIST(A941,#REF!,FALSE)</f>
        <v>#REF!</v>
      </c>
      <c r="C941" s="11" t="e">
        <f t="shared" si="42"/>
        <v>#REF!</v>
      </c>
      <c r="D941" s="11" t="e">
        <f t="shared" si="43"/>
        <v>#REF!</v>
      </c>
    </row>
    <row r="942" spans="1:4" x14ac:dyDescent="0.35">
      <c r="A942" t="e">
        <f t="shared" si="44"/>
        <v>#REF!</v>
      </c>
      <c r="B942" t="e">
        <f>_xlfn.CHISQ.DIST(A942,#REF!,FALSE)</f>
        <v>#REF!</v>
      </c>
      <c r="C942" s="11" t="e">
        <f t="shared" si="42"/>
        <v>#REF!</v>
      </c>
      <c r="D942" s="11" t="e">
        <f t="shared" si="43"/>
        <v>#REF!</v>
      </c>
    </row>
    <row r="943" spans="1:4" x14ac:dyDescent="0.35">
      <c r="A943" t="e">
        <f t="shared" si="44"/>
        <v>#REF!</v>
      </c>
      <c r="B943" t="e">
        <f>_xlfn.CHISQ.DIST(A943,#REF!,FALSE)</f>
        <v>#REF!</v>
      </c>
      <c r="C943" s="11" t="e">
        <f t="shared" si="42"/>
        <v>#REF!</v>
      </c>
      <c r="D943" s="11" t="e">
        <f t="shared" si="43"/>
        <v>#REF!</v>
      </c>
    </row>
    <row r="944" spans="1:4" x14ac:dyDescent="0.35">
      <c r="A944" t="e">
        <f t="shared" si="44"/>
        <v>#REF!</v>
      </c>
      <c r="B944" t="e">
        <f>_xlfn.CHISQ.DIST(A944,#REF!,FALSE)</f>
        <v>#REF!</v>
      </c>
      <c r="C944" s="11" t="e">
        <f t="shared" si="42"/>
        <v>#REF!</v>
      </c>
      <c r="D944" s="11" t="e">
        <f t="shared" si="43"/>
        <v>#REF!</v>
      </c>
    </row>
    <row r="945" spans="1:4" x14ac:dyDescent="0.35">
      <c r="A945" t="e">
        <f t="shared" si="44"/>
        <v>#REF!</v>
      </c>
      <c r="B945" t="e">
        <f>_xlfn.CHISQ.DIST(A945,#REF!,FALSE)</f>
        <v>#REF!</v>
      </c>
      <c r="C945" s="11" t="e">
        <f t="shared" si="42"/>
        <v>#REF!</v>
      </c>
      <c r="D945" s="11" t="e">
        <f t="shared" si="43"/>
        <v>#REF!</v>
      </c>
    </row>
    <row r="946" spans="1:4" x14ac:dyDescent="0.35">
      <c r="A946" t="e">
        <f t="shared" si="44"/>
        <v>#REF!</v>
      </c>
      <c r="B946" t="e">
        <f>_xlfn.CHISQ.DIST(A946,#REF!,FALSE)</f>
        <v>#REF!</v>
      </c>
      <c r="C946" s="11" t="e">
        <f t="shared" si="42"/>
        <v>#REF!</v>
      </c>
      <c r="D946" s="11" t="e">
        <f t="shared" si="43"/>
        <v>#REF!</v>
      </c>
    </row>
    <row r="947" spans="1:4" x14ac:dyDescent="0.35">
      <c r="A947" t="e">
        <f t="shared" si="44"/>
        <v>#REF!</v>
      </c>
      <c r="B947" t="e">
        <f>_xlfn.CHISQ.DIST(A947,#REF!,FALSE)</f>
        <v>#REF!</v>
      </c>
      <c r="C947" s="11" t="e">
        <f t="shared" si="42"/>
        <v>#REF!</v>
      </c>
      <c r="D947" s="11" t="e">
        <f t="shared" si="43"/>
        <v>#REF!</v>
      </c>
    </row>
    <row r="948" spans="1:4" x14ac:dyDescent="0.35">
      <c r="A948" t="e">
        <f t="shared" si="44"/>
        <v>#REF!</v>
      </c>
      <c r="B948" t="e">
        <f>_xlfn.CHISQ.DIST(A948,#REF!,FALSE)</f>
        <v>#REF!</v>
      </c>
      <c r="C948" s="11" t="e">
        <f t="shared" si="42"/>
        <v>#REF!</v>
      </c>
      <c r="D948" s="11" t="e">
        <f t="shared" si="43"/>
        <v>#REF!</v>
      </c>
    </row>
    <row r="949" spans="1:4" x14ac:dyDescent="0.35">
      <c r="A949" t="e">
        <f t="shared" si="44"/>
        <v>#REF!</v>
      </c>
      <c r="B949" t="e">
        <f>_xlfn.CHISQ.DIST(A949,#REF!,FALSE)</f>
        <v>#REF!</v>
      </c>
      <c r="C949" s="11" t="e">
        <f t="shared" si="42"/>
        <v>#REF!</v>
      </c>
      <c r="D949" s="11" t="e">
        <f t="shared" si="43"/>
        <v>#REF!</v>
      </c>
    </row>
    <row r="950" spans="1:4" x14ac:dyDescent="0.35">
      <c r="A950" t="e">
        <f t="shared" si="44"/>
        <v>#REF!</v>
      </c>
      <c r="B950" t="e">
        <f>_xlfn.CHISQ.DIST(A950,#REF!,FALSE)</f>
        <v>#REF!</v>
      </c>
      <c r="C950" s="11" t="e">
        <f t="shared" si="42"/>
        <v>#REF!</v>
      </c>
      <c r="D950" s="11" t="e">
        <f t="shared" si="43"/>
        <v>#REF!</v>
      </c>
    </row>
    <row r="951" spans="1:4" x14ac:dyDescent="0.35">
      <c r="A951" t="e">
        <f t="shared" si="44"/>
        <v>#REF!</v>
      </c>
      <c r="B951" t="e">
        <f>_xlfn.CHISQ.DIST(A951,#REF!,FALSE)</f>
        <v>#REF!</v>
      </c>
      <c r="C951" s="11" t="e">
        <f t="shared" si="42"/>
        <v>#REF!</v>
      </c>
      <c r="D951" s="11" t="e">
        <f t="shared" si="43"/>
        <v>#REF!</v>
      </c>
    </row>
    <row r="952" spans="1:4" x14ac:dyDescent="0.35">
      <c r="A952" t="e">
        <f t="shared" si="44"/>
        <v>#REF!</v>
      </c>
      <c r="B952" t="e">
        <f>_xlfn.CHISQ.DIST(A952,#REF!,FALSE)</f>
        <v>#REF!</v>
      </c>
      <c r="C952" s="11" t="e">
        <f t="shared" si="42"/>
        <v>#REF!</v>
      </c>
      <c r="D952" s="11" t="e">
        <f t="shared" si="43"/>
        <v>#REF!</v>
      </c>
    </row>
    <row r="953" spans="1:4" x14ac:dyDescent="0.35">
      <c r="A953" t="e">
        <f t="shared" si="44"/>
        <v>#REF!</v>
      </c>
      <c r="B953" t="e">
        <f>_xlfn.CHISQ.DIST(A953,#REF!,FALSE)</f>
        <v>#REF!</v>
      </c>
      <c r="C953" s="11" t="e">
        <f t="shared" si="42"/>
        <v>#REF!</v>
      </c>
      <c r="D953" s="11" t="e">
        <f t="shared" si="43"/>
        <v>#REF!</v>
      </c>
    </row>
    <row r="954" spans="1:4" x14ac:dyDescent="0.35">
      <c r="A954" t="e">
        <f t="shared" si="44"/>
        <v>#REF!</v>
      </c>
      <c r="B954" t="e">
        <f>_xlfn.CHISQ.DIST(A954,#REF!,FALSE)</f>
        <v>#REF!</v>
      </c>
      <c r="C954" s="11" t="e">
        <f t="shared" si="42"/>
        <v>#REF!</v>
      </c>
      <c r="D954" s="11" t="e">
        <f t="shared" si="43"/>
        <v>#REF!</v>
      </c>
    </row>
    <row r="955" spans="1:4" x14ac:dyDescent="0.35">
      <c r="A955" t="e">
        <f t="shared" si="44"/>
        <v>#REF!</v>
      </c>
      <c r="B955" t="e">
        <f>_xlfn.CHISQ.DIST(A955,#REF!,FALSE)</f>
        <v>#REF!</v>
      </c>
      <c r="C955" s="11" t="e">
        <f t="shared" si="42"/>
        <v>#REF!</v>
      </c>
      <c r="D955" s="11" t="e">
        <f t="shared" si="43"/>
        <v>#REF!</v>
      </c>
    </row>
    <row r="956" spans="1:4" x14ac:dyDescent="0.35">
      <c r="A956" t="e">
        <f t="shared" si="44"/>
        <v>#REF!</v>
      </c>
      <c r="B956" t="e">
        <f>_xlfn.CHISQ.DIST(A956,#REF!,FALSE)</f>
        <v>#REF!</v>
      </c>
      <c r="C956" s="11" t="e">
        <f t="shared" si="42"/>
        <v>#REF!</v>
      </c>
      <c r="D956" s="11" t="e">
        <f t="shared" si="43"/>
        <v>#REF!</v>
      </c>
    </row>
    <row r="957" spans="1:4" x14ac:dyDescent="0.35">
      <c r="A957" t="e">
        <f t="shared" si="44"/>
        <v>#REF!</v>
      </c>
      <c r="B957" t="e">
        <f>_xlfn.CHISQ.DIST(A957,#REF!,FALSE)</f>
        <v>#REF!</v>
      </c>
      <c r="C957" s="11" t="e">
        <f t="shared" si="42"/>
        <v>#REF!</v>
      </c>
      <c r="D957" s="11" t="e">
        <f t="shared" si="43"/>
        <v>#REF!</v>
      </c>
    </row>
    <row r="958" spans="1:4" x14ac:dyDescent="0.35">
      <c r="A958" t="e">
        <f t="shared" si="44"/>
        <v>#REF!</v>
      </c>
      <c r="B958" t="e">
        <f>_xlfn.CHISQ.DIST(A958,#REF!,FALSE)</f>
        <v>#REF!</v>
      </c>
      <c r="C958" s="11" t="e">
        <f t="shared" si="42"/>
        <v>#REF!</v>
      </c>
      <c r="D958" s="11" t="e">
        <f t="shared" si="43"/>
        <v>#REF!</v>
      </c>
    </row>
    <row r="959" spans="1:4" x14ac:dyDescent="0.35">
      <c r="A959" t="e">
        <f t="shared" si="44"/>
        <v>#REF!</v>
      </c>
      <c r="B959" t="e">
        <f>_xlfn.CHISQ.DIST(A959,#REF!,FALSE)</f>
        <v>#REF!</v>
      </c>
      <c r="C959" s="11" t="e">
        <f t="shared" si="42"/>
        <v>#REF!</v>
      </c>
      <c r="D959" s="11" t="e">
        <f t="shared" si="43"/>
        <v>#REF!</v>
      </c>
    </row>
    <row r="960" spans="1:4" x14ac:dyDescent="0.35">
      <c r="A960" t="e">
        <f t="shared" si="44"/>
        <v>#REF!</v>
      </c>
      <c r="B960" t="e">
        <f>_xlfn.CHISQ.DIST(A960,#REF!,FALSE)</f>
        <v>#REF!</v>
      </c>
      <c r="C960" s="11" t="e">
        <f t="shared" si="42"/>
        <v>#REF!</v>
      </c>
      <c r="D960" s="11" t="e">
        <f t="shared" si="43"/>
        <v>#REF!</v>
      </c>
    </row>
    <row r="961" spans="1:4" x14ac:dyDescent="0.35">
      <c r="A961" t="e">
        <f t="shared" si="44"/>
        <v>#REF!</v>
      </c>
      <c r="B961" t="e">
        <f>_xlfn.CHISQ.DIST(A961,#REF!,FALSE)</f>
        <v>#REF!</v>
      </c>
      <c r="C961" s="11" t="e">
        <f t="shared" si="42"/>
        <v>#REF!</v>
      </c>
      <c r="D961" s="11" t="e">
        <f t="shared" si="43"/>
        <v>#REF!</v>
      </c>
    </row>
    <row r="962" spans="1:4" x14ac:dyDescent="0.35">
      <c r="A962" t="e">
        <f t="shared" si="44"/>
        <v>#REF!</v>
      </c>
      <c r="B962" t="e">
        <f>_xlfn.CHISQ.DIST(A962,#REF!,FALSE)</f>
        <v>#REF!</v>
      </c>
      <c r="C962" s="11" t="e">
        <f t="shared" si="42"/>
        <v>#REF!</v>
      </c>
      <c r="D962" s="11" t="e">
        <f t="shared" si="43"/>
        <v>#REF!</v>
      </c>
    </row>
    <row r="963" spans="1:4" x14ac:dyDescent="0.35">
      <c r="A963" t="e">
        <f t="shared" si="44"/>
        <v>#REF!</v>
      </c>
      <c r="B963" t="e">
        <f>_xlfn.CHISQ.DIST(A963,#REF!,FALSE)</f>
        <v>#REF!</v>
      </c>
      <c r="C963" s="11" t="e">
        <f t="shared" si="42"/>
        <v>#REF!</v>
      </c>
      <c r="D963" s="11" t="e">
        <f t="shared" si="43"/>
        <v>#REF!</v>
      </c>
    </row>
    <row r="964" spans="1:4" x14ac:dyDescent="0.35">
      <c r="A964" t="e">
        <f t="shared" si="44"/>
        <v>#REF!</v>
      </c>
      <c r="B964" t="e">
        <f>_xlfn.CHISQ.DIST(A964,#REF!,FALSE)</f>
        <v>#REF!</v>
      </c>
      <c r="C964" s="11" t="e">
        <f t="shared" si="42"/>
        <v>#REF!</v>
      </c>
      <c r="D964" s="11" t="e">
        <f t="shared" si="43"/>
        <v>#REF!</v>
      </c>
    </row>
    <row r="965" spans="1:4" x14ac:dyDescent="0.35">
      <c r="A965" t="e">
        <f t="shared" si="44"/>
        <v>#REF!</v>
      </c>
      <c r="B965" t="e">
        <f>_xlfn.CHISQ.DIST(A965,#REF!,FALSE)</f>
        <v>#REF!</v>
      </c>
      <c r="C965" s="11" t="e">
        <f t="shared" si="42"/>
        <v>#REF!</v>
      </c>
      <c r="D965" s="11" t="e">
        <f t="shared" si="43"/>
        <v>#REF!</v>
      </c>
    </row>
    <row r="966" spans="1:4" x14ac:dyDescent="0.35">
      <c r="A966" t="e">
        <f t="shared" si="44"/>
        <v>#REF!</v>
      </c>
      <c r="B966" t="e">
        <f>_xlfn.CHISQ.DIST(A966,#REF!,FALSE)</f>
        <v>#REF!</v>
      </c>
      <c r="C966" s="11" t="e">
        <f t="shared" si="42"/>
        <v>#REF!</v>
      </c>
      <c r="D966" s="11" t="e">
        <f t="shared" si="43"/>
        <v>#REF!</v>
      </c>
    </row>
    <row r="967" spans="1:4" x14ac:dyDescent="0.35">
      <c r="A967" t="e">
        <f t="shared" si="44"/>
        <v>#REF!</v>
      </c>
      <c r="B967" t="e">
        <f>_xlfn.CHISQ.DIST(A967,#REF!,FALSE)</f>
        <v>#REF!</v>
      </c>
      <c r="C967" s="11" t="e">
        <f t="shared" si="42"/>
        <v>#REF!</v>
      </c>
      <c r="D967" s="11" t="e">
        <f t="shared" si="43"/>
        <v>#REF!</v>
      </c>
    </row>
    <row r="968" spans="1:4" x14ac:dyDescent="0.35">
      <c r="A968" t="e">
        <f t="shared" si="44"/>
        <v>#REF!</v>
      </c>
      <c r="B968" t="e">
        <f>_xlfn.CHISQ.DIST(A968,#REF!,FALSE)</f>
        <v>#REF!</v>
      </c>
      <c r="C968" s="11" t="e">
        <f t="shared" si="42"/>
        <v>#REF!</v>
      </c>
      <c r="D968" s="11" t="e">
        <f t="shared" si="43"/>
        <v>#REF!</v>
      </c>
    </row>
    <row r="969" spans="1:4" x14ac:dyDescent="0.35">
      <c r="A969" t="e">
        <f t="shared" si="44"/>
        <v>#REF!</v>
      </c>
      <c r="B969" t="e">
        <f>_xlfn.CHISQ.DIST(A969,#REF!,FALSE)</f>
        <v>#REF!</v>
      </c>
      <c r="C969" s="11" t="e">
        <f t="shared" ref="C969:C1009" si="45">IF($A969&lt;$D$3,IF($A970&gt;$D$3,MAX($B$9:$B$1009),""),"")</f>
        <v>#REF!</v>
      </c>
      <c r="D969" s="11" t="e">
        <f t="shared" ref="D969:D1009" si="46">IF($A969&lt;$D$4,IF($A970&gt;$D$4,MAX($B$9:$B$1009),""),"")</f>
        <v>#REF!</v>
      </c>
    </row>
    <row r="970" spans="1:4" x14ac:dyDescent="0.35">
      <c r="A970" t="e">
        <f t="shared" ref="A970:A1009" si="47">+A969+$B$4</f>
        <v>#REF!</v>
      </c>
      <c r="B970" t="e">
        <f>_xlfn.CHISQ.DIST(A970,#REF!,FALSE)</f>
        <v>#REF!</v>
      </c>
      <c r="C970" s="11" t="e">
        <f t="shared" si="45"/>
        <v>#REF!</v>
      </c>
      <c r="D970" s="11" t="e">
        <f t="shared" si="46"/>
        <v>#REF!</v>
      </c>
    </row>
    <row r="971" spans="1:4" x14ac:dyDescent="0.35">
      <c r="A971" t="e">
        <f t="shared" si="47"/>
        <v>#REF!</v>
      </c>
      <c r="B971" t="e">
        <f>_xlfn.CHISQ.DIST(A971,#REF!,FALSE)</f>
        <v>#REF!</v>
      </c>
      <c r="C971" s="11" t="e">
        <f t="shared" si="45"/>
        <v>#REF!</v>
      </c>
      <c r="D971" s="11" t="e">
        <f t="shared" si="46"/>
        <v>#REF!</v>
      </c>
    </row>
    <row r="972" spans="1:4" x14ac:dyDescent="0.35">
      <c r="A972" t="e">
        <f t="shared" si="47"/>
        <v>#REF!</v>
      </c>
      <c r="B972" t="e">
        <f>_xlfn.CHISQ.DIST(A972,#REF!,FALSE)</f>
        <v>#REF!</v>
      </c>
      <c r="C972" s="11" t="e">
        <f t="shared" si="45"/>
        <v>#REF!</v>
      </c>
      <c r="D972" s="11" t="e">
        <f t="shared" si="46"/>
        <v>#REF!</v>
      </c>
    </row>
    <row r="973" spans="1:4" x14ac:dyDescent="0.35">
      <c r="A973" t="e">
        <f t="shared" si="47"/>
        <v>#REF!</v>
      </c>
      <c r="B973" t="e">
        <f>_xlfn.CHISQ.DIST(A973,#REF!,FALSE)</f>
        <v>#REF!</v>
      </c>
      <c r="C973" s="11" t="e">
        <f t="shared" si="45"/>
        <v>#REF!</v>
      </c>
      <c r="D973" s="11" t="e">
        <f t="shared" si="46"/>
        <v>#REF!</v>
      </c>
    </row>
    <row r="974" spans="1:4" x14ac:dyDescent="0.35">
      <c r="A974" t="e">
        <f t="shared" si="47"/>
        <v>#REF!</v>
      </c>
      <c r="B974" t="e">
        <f>_xlfn.CHISQ.DIST(A974,#REF!,FALSE)</f>
        <v>#REF!</v>
      </c>
      <c r="C974" s="11" t="e">
        <f t="shared" si="45"/>
        <v>#REF!</v>
      </c>
      <c r="D974" s="11" t="e">
        <f t="shared" si="46"/>
        <v>#REF!</v>
      </c>
    </row>
    <row r="975" spans="1:4" x14ac:dyDescent="0.35">
      <c r="A975" t="e">
        <f t="shared" si="47"/>
        <v>#REF!</v>
      </c>
      <c r="B975" t="e">
        <f>_xlfn.CHISQ.DIST(A975,#REF!,FALSE)</f>
        <v>#REF!</v>
      </c>
      <c r="C975" s="11" t="e">
        <f t="shared" si="45"/>
        <v>#REF!</v>
      </c>
      <c r="D975" s="11" t="e">
        <f t="shared" si="46"/>
        <v>#REF!</v>
      </c>
    </row>
    <row r="976" spans="1:4" x14ac:dyDescent="0.35">
      <c r="A976" t="e">
        <f t="shared" si="47"/>
        <v>#REF!</v>
      </c>
      <c r="B976" t="e">
        <f>_xlfn.CHISQ.DIST(A976,#REF!,FALSE)</f>
        <v>#REF!</v>
      </c>
      <c r="C976" s="11" t="e">
        <f t="shared" si="45"/>
        <v>#REF!</v>
      </c>
      <c r="D976" s="11" t="e">
        <f t="shared" si="46"/>
        <v>#REF!</v>
      </c>
    </row>
    <row r="977" spans="1:4" x14ac:dyDescent="0.35">
      <c r="A977" t="e">
        <f t="shared" si="47"/>
        <v>#REF!</v>
      </c>
      <c r="B977" t="e">
        <f>_xlfn.CHISQ.DIST(A977,#REF!,FALSE)</f>
        <v>#REF!</v>
      </c>
      <c r="C977" s="11" t="e">
        <f t="shared" si="45"/>
        <v>#REF!</v>
      </c>
      <c r="D977" s="11" t="e">
        <f t="shared" si="46"/>
        <v>#REF!</v>
      </c>
    </row>
    <row r="978" spans="1:4" x14ac:dyDescent="0.35">
      <c r="A978" t="e">
        <f t="shared" si="47"/>
        <v>#REF!</v>
      </c>
      <c r="B978" t="e">
        <f>_xlfn.CHISQ.DIST(A978,#REF!,FALSE)</f>
        <v>#REF!</v>
      </c>
      <c r="C978" s="11" t="e">
        <f t="shared" si="45"/>
        <v>#REF!</v>
      </c>
      <c r="D978" s="11" t="e">
        <f t="shared" si="46"/>
        <v>#REF!</v>
      </c>
    </row>
    <row r="979" spans="1:4" x14ac:dyDescent="0.35">
      <c r="A979" t="e">
        <f t="shared" si="47"/>
        <v>#REF!</v>
      </c>
      <c r="B979" t="e">
        <f>_xlfn.CHISQ.DIST(A979,#REF!,FALSE)</f>
        <v>#REF!</v>
      </c>
      <c r="C979" s="11" t="e">
        <f t="shared" si="45"/>
        <v>#REF!</v>
      </c>
      <c r="D979" s="11" t="e">
        <f t="shared" si="46"/>
        <v>#REF!</v>
      </c>
    </row>
    <row r="980" spans="1:4" x14ac:dyDescent="0.35">
      <c r="A980" t="e">
        <f t="shared" si="47"/>
        <v>#REF!</v>
      </c>
      <c r="B980" t="e">
        <f>_xlfn.CHISQ.DIST(A980,#REF!,FALSE)</f>
        <v>#REF!</v>
      </c>
      <c r="C980" s="11" t="e">
        <f t="shared" si="45"/>
        <v>#REF!</v>
      </c>
      <c r="D980" s="11" t="e">
        <f t="shared" si="46"/>
        <v>#REF!</v>
      </c>
    </row>
    <row r="981" spans="1:4" x14ac:dyDescent="0.35">
      <c r="A981" t="e">
        <f t="shared" si="47"/>
        <v>#REF!</v>
      </c>
      <c r="B981" t="e">
        <f>_xlfn.CHISQ.DIST(A981,#REF!,FALSE)</f>
        <v>#REF!</v>
      </c>
      <c r="C981" s="11" t="e">
        <f t="shared" si="45"/>
        <v>#REF!</v>
      </c>
      <c r="D981" s="11" t="e">
        <f t="shared" si="46"/>
        <v>#REF!</v>
      </c>
    </row>
    <row r="982" spans="1:4" x14ac:dyDescent="0.35">
      <c r="A982" t="e">
        <f t="shared" si="47"/>
        <v>#REF!</v>
      </c>
      <c r="B982" t="e">
        <f>_xlfn.CHISQ.DIST(A982,#REF!,FALSE)</f>
        <v>#REF!</v>
      </c>
      <c r="C982" s="11" t="e">
        <f t="shared" si="45"/>
        <v>#REF!</v>
      </c>
      <c r="D982" s="11" t="e">
        <f t="shared" si="46"/>
        <v>#REF!</v>
      </c>
    </row>
    <row r="983" spans="1:4" x14ac:dyDescent="0.35">
      <c r="A983" t="e">
        <f t="shared" si="47"/>
        <v>#REF!</v>
      </c>
      <c r="B983" t="e">
        <f>_xlfn.CHISQ.DIST(A983,#REF!,FALSE)</f>
        <v>#REF!</v>
      </c>
      <c r="C983" s="11" t="e">
        <f t="shared" si="45"/>
        <v>#REF!</v>
      </c>
      <c r="D983" s="11" t="e">
        <f t="shared" si="46"/>
        <v>#REF!</v>
      </c>
    </row>
    <row r="984" spans="1:4" x14ac:dyDescent="0.35">
      <c r="A984" t="e">
        <f t="shared" si="47"/>
        <v>#REF!</v>
      </c>
      <c r="B984" t="e">
        <f>_xlfn.CHISQ.DIST(A984,#REF!,FALSE)</f>
        <v>#REF!</v>
      </c>
      <c r="C984" s="11" t="e">
        <f t="shared" si="45"/>
        <v>#REF!</v>
      </c>
      <c r="D984" s="11" t="e">
        <f t="shared" si="46"/>
        <v>#REF!</v>
      </c>
    </row>
    <row r="985" spans="1:4" x14ac:dyDescent="0.35">
      <c r="A985" t="e">
        <f t="shared" si="47"/>
        <v>#REF!</v>
      </c>
      <c r="B985" t="e">
        <f>_xlfn.CHISQ.DIST(A985,#REF!,FALSE)</f>
        <v>#REF!</v>
      </c>
      <c r="C985" s="11" t="e">
        <f t="shared" si="45"/>
        <v>#REF!</v>
      </c>
      <c r="D985" s="11" t="e">
        <f t="shared" si="46"/>
        <v>#REF!</v>
      </c>
    </row>
    <row r="986" spans="1:4" x14ac:dyDescent="0.35">
      <c r="A986" t="e">
        <f t="shared" si="47"/>
        <v>#REF!</v>
      </c>
      <c r="B986" t="e">
        <f>_xlfn.CHISQ.DIST(A986,#REF!,FALSE)</f>
        <v>#REF!</v>
      </c>
      <c r="C986" s="11" t="e">
        <f t="shared" si="45"/>
        <v>#REF!</v>
      </c>
      <c r="D986" s="11" t="e">
        <f t="shared" si="46"/>
        <v>#REF!</v>
      </c>
    </row>
    <row r="987" spans="1:4" x14ac:dyDescent="0.35">
      <c r="A987" t="e">
        <f t="shared" si="47"/>
        <v>#REF!</v>
      </c>
      <c r="B987" t="e">
        <f>_xlfn.CHISQ.DIST(A987,#REF!,FALSE)</f>
        <v>#REF!</v>
      </c>
      <c r="C987" s="11" t="e">
        <f t="shared" si="45"/>
        <v>#REF!</v>
      </c>
      <c r="D987" s="11" t="e">
        <f t="shared" si="46"/>
        <v>#REF!</v>
      </c>
    </row>
    <row r="988" spans="1:4" x14ac:dyDescent="0.35">
      <c r="A988" t="e">
        <f t="shared" si="47"/>
        <v>#REF!</v>
      </c>
      <c r="B988" t="e">
        <f>_xlfn.CHISQ.DIST(A988,#REF!,FALSE)</f>
        <v>#REF!</v>
      </c>
      <c r="C988" s="11" t="e">
        <f t="shared" si="45"/>
        <v>#REF!</v>
      </c>
      <c r="D988" s="11" t="e">
        <f t="shared" si="46"/>
        <v>#REF!</v>
      </c>
    </row>
    <row r="989" spans="1:4" x14ac:dyDescent="0.35">
      <c r="A989" t="e">
        <f t="shared" si="47"/>
        <v>#REF!</v>
      </c>
      <c r="B989" t="e">
        <f>_xlfn.CHISQ.DIST(A989,#REF!,FALSE)</f>
        <v>#REF!</v>
      </c>
      <c r="C989" s="11" t="e">
        <f t="shared" si="45"/>
        <v>#REF!</v>
      </c>
      <c r="D989" s="11" t="e">
        <f t="shared" si="46"/>
        <v>#REF!</v>
      </c>
    </row>
    <row r="990" spans="1:4" x14ac:dyDescent="0.35">
      <c r="A990" t="e">
        <f t="shared" si="47"/>
        <v>#REF!</v>
      </c>
      <c r="B990" t="e">
        <f>_xlfn.CHISQ.DIST(A990,#REF!,FALSE)</f>
        <v>#REF!</v>
      </c>
      <c r="C990" s="11" t="e">
        <f t="shared" si="45"/>
        <v>#REF!</v>
      </c>
      <c r="D990" s="11" t="e">
        <f t="shared" si="46"/>
        <v>#REF!</v>
      </c>
    </row>
    <row r="991" spans="1:4" x14ac:dyDescent="0.35">
      <c r="A991" t="e">
        <f t="shared" si="47"/>
        <v>#REF!</v>
      </c>
      <c r="B991" t="e">
        <f>_xlfn.CHISQ.DIST(A991,#REF!,FALSE)</f>
        <v>#REF!</v>
      </c>
      <c r="C991" s="11" t="e">
        <f t="shared" si="45"/>
        <v>#REF!</v>
      </c>
      <c r="D991" s="11" t="e">
        <f t="shared" si="46"/>
        <v>#REF!</v>
      </c>
    </row>
    <row r="992" spans="1:4" x14ac:dyDescent="0.35">
      <c r="A992" t="e">
        <f t="shared" si="47"/>
        <v>#REF!</v>
      </c>
      <c r="B992" t="e">
        <f>_xlfn.CHISQ.DIST(A992,#REF!,FALSE)</f>
        <v>#REF!</v>
      </c>
      <c r="C992" s="11" t="e">
        <f t="shared" si="45"/>
        <v>#REF!</v>
      </c>
      <c r="D992" s="11" t="e">
        <f t="shared" si="46"/>
        <v>#REF!</v>
      </c>
    </row>
    <row r="993" spans="1:4" x14ac:dyDescent="0.35">
      <c r="A993" t="e">
        <f t="shared" si="47"/>
        <v>#REF!</v>
      </c>
      <c r="B993" t="e">
        <f>_xlfn.CHISQ.DIST(A993,#REF!,FALSE)</f>
        <v>#REF!</v>
      </c>
      <c r="C993" s="11" t="e">
        <f t="shared" si="45"/>
        <v>#REF!</v>
      </c>
      <c r="D993" s="11" t="e">
        <f t="shared" si="46"/>
        <v>#REF!</v>
      </c>
    </row>
    <row r="994" spans="1:4" x14ac:dyDescent="0.35">
      <c r="A994" t="e">
        <f t="shared" si="47"/>
        <v>#REF!</v>
      </c>
      <c r="B994" t="e">
        <f>_xlfn.CHISQ.DIST(A994,#REF!,FALSE)</f>
        <v>#REF!</v>
      </c>
      <c r="C994" s="11" t="e">
        <f t="shared" si="45"/>
        <v>#REF!</v>
      </c>
      <c r="D994" s="11" t="e">
        <f t="shared" si="46"/>
        <v>#REF!</v>
      </c>
    </row>
    <row r="995" spans="1:4" x14ac:dyDescent="0.35">
      <c r="A995" t="e">
        <f t="shared" si="47"/>
        <v>#REF!</v>
      </c>
      <c r="B995" t="e">
        <f>_xlfn.CHISQ.DIST(A995,#REF!,FALSE)</f>
        <v>#REF!</v>
      </c>
      <c r="C995" s="11" t="e">
        <f t="shared" si="45"/>
        <v>#REF!</v>
      </c>
      <c r="D995" s="11" t="e">
        <f t="shared" si="46"/>
        <v>#REF!</v>
      </c>
    </row>
    <row r="996" spans="1:4" x14ac:dyDescent="0.35">
      <c r="A996" t="e">
        <f t="shared" si="47"/>
        <v>#REF!</v>
      </c>
      <c r="B996" t="e">
        <f>_xlfn.CHISQ.DIST(A996,#REF!,FALSE)</f>
        <v>#REF!</v>
      </c>
      <c r="C996" s="11" t="e">
        <f t="shared" si="45"/>
        <v>#REF!</v>
      </c>
      <c r="D996" s="11" t="e">
        <f t="shared" si="46"/>
        <v>#REF!</v>
      </c>
    </row>
    <row r="997" spans="1:4" x14ac:dyDescent="0.35">
      <c r="A997" t="e">
        <f t="shared" si="47"/>
        <v>#REF!</v>
      </c>
      <c r="B997" t="e">
        <f>_xlfn.CHISQ.DIST(A997,#REF!,FALSE)</f>
        <v>#REF!</v>
      </c>
      <c r="C997" s="11" t="e">
        <f t="shared" si="45"/>
        <v>#REF!</v>
      </c>
      <c r="D997" s="11" t="e">
        <f t="shared" si="46"/>
        <v>#REF!</v>
      </c>
    </row>
    <row r="998" spans="1:4" x14ac:dyDescent="0.35">
      <c r="A998" t="e">
        <f t="shared" si="47"/>
        <v>#REF!</v>
      </c>
      <c r="B998" t="e">
        <f>_xlfn.CHISQ.DIST(A998,#REF!,FALSE)</f>
        <v>#REF!</v>
      </c>
      <c r="C998" s="11" t="e">
        <f t="shared" si="45"/>
        <v>#REF!</v>
      </c>
      <c r="D998" s="11" t="e">
        <f t="shared" si="46"/>
        <v>#REF!</v>
      </c>
    </row>
    <row r="999" spans="1:4" x14ac:dyDescent="0.35">
      <c r="A999" t="e">
        <f t="shared" si="47"/>
        <v>#REF!</v>
      </c>
      <c r="B999" t="e">
        <f>_xlfn.CHISQ.DIST(A999,#REF!,FALSE)</f>
        <v>#REF!</v>
      </c>
      <c r="C999" s="11" t="e">
        <f t="shared" si="45"/>
        <v>#REF!</v>
      </c>
      <c r="D999" s="11" t="e">
        <f t="shared" si="46"/>
        <v>#REF!</v>
      </c>
    </row>
    <row r="1000" spans="1:4" x14ac:dyDescent="0.35">
      <c r="A1000" t="e">
        <f t="shared" si="47"/>
        <v>#REF!</v>
      </c>
      <c r="B1000" t="e">
        <f>_xlfn.CHISQ.DIST(A1000,#REF!,FALSE)</f>
        <v>#REF!</v>
      </c>
      <c r="C1000" s="11" t="e">
        <f t="shared" si="45"/>
        <v>#REF!</v>
      </c>
      <c r="D1000" s="11" t="e">
        <f t="shared" si="46"/>
        <v>#REF!</v>
      </c>
    </row>
    <row r="1001" spans="1:4" x14ac:dyDescent="0.35">
      <c r="A1001" t="e">
        <f t="shared" si="47"/>
        <v>#REF!</v>
      </c>
      <c r="B1001" t="e">
        <f>_xlfn.CHISQ.DIST(A1001,#REF!,FALSE)</f>
        <v>#REF!</v>
      </c>
      <c r="C1001" s="11" t="e">
        <f t="shared" si="45"/>
        <v>#REF!</v>
      </c>
      <c r="D1001" s="11" t="e">
        <f t="shared" si="46"/>
        <v>#REF!</v>
      </c>
    </row>
    <row r="1002" spans="1:4" x14ac:dyDescent="0.35">
      <c r="A1002" t="e">
        <f t="shared" si="47"/>
        <v>#REF!</v>
      </c>
      <c r="B1002" t="e">
        <f>_xlfn.CHISQ.DIST(A1002,#REF!,FALSE)</f>
        <v>#REF!</v>
      </c>
      <c r="C1002" s="11" t="e">
        <f t="shared" si="45"/>
        <v>#REF!</v>
      </c>
      <c r="D1002" s="11" t="e">
        <f t="shared" si="46"/>
        <v>#REF!</v>
      </c>
    </row>
    <row r="1003" spans="1:4" x14ac:dyDescent="0.35">
      <c r="A1003" t="e">
        <f t="shared" si="47"/>
        <v>#REF!</v>
      </c>
      <c r="B1003" t="e">
        <f>_xlfn.CHISQ.DIST(A1003,#REF!,FALSE)</f>
        <v>#REF!</v>
      </c>
      <c r="C1003" s="11" t="e">
        <f t="shared" si="45"/>
        <v>#REF!</v>
      </c>
      <c r="D1003" s="11" t="e">
        <f t="shared" si="46"/>
        <v>#REF!</v>
      </c>
    </row>
    <row r="1004" spans="1:4" x14ac:dyDescent="0.35">
      <c r="A1004" t="e">
        <f t="shared" si="47"/>
        <v>#REF!</v>
      </c>
      <c r="B1004" t="e">
        <f>_xlfn.CHISQ.DIST(A1004,#REF!,FALSE)</f>
        <v>#REF!</v>
      </c>
      <c r="C1004" s="11" t="e">
        <f t="shared" si="45"/>
        <v>#REF!</v>
      </c>
      <c r="D1004" s="11" t="e">
        <f t="shared" si="46"/>
        <v>#REF!</v>
      </c>
    </row>
    <row r="1005" spans="1:4" x14ac:dyDescent="0.35">
      <c r="A1005" t="e">
        <f t="shared" si="47"/>
        <v>#REF!</v>
      </c>
      <c r="B1005" t="e">
        <f>_xlfn.CHISQ.DIST(A1005,#REF!,FALSE)</f>
        <v>#REF!</v>
      </c>
      <c r="C1005" s="11" t="e">
        <f t="shared" si="45"/>
        <v>#REF!</v>
      </c>
      <c r="D1005" s="11" t="e">
        <f t="shared" si="46"/>
        <v>#REF!</v>
      </c>
    </row>
    <row r="1006" spans="1:4" x14ac:dyDescent="0.35">
      <c r="A1006" t="e">
        <f t="shared" si="47"/>
        <v>#REF!</v>
      </c>
      <c r="B1006" t="e">
        <f>_xlfn.CHISQ.DIST(A1006,#REF!,FALSE)</f>
        <v>#REF!</v>
      </c>
      <c r="C1006" s="11" t="e">
        <f t="shared" si="45"/>
        <v>#REF!</v>
      </c>
      <c r="D1006" s="11" t="e">
        <f t="shared" si="46"/>
        <v>#REF!</v>
      </c>
    </row>
    <row r="1007" spans="1:4" x14ac:dyDescent="0.35">
      <c r="A1007" t="e">
        <f t="shared" si="47"/>
        <v>#REF!</v>
      </c>
      <c r="B1007" t="e">
        <f>_xlfn.CHISQ.DIST(A1007,#REF!,FALSE)</f>
        <v>#REF!</v>
      </c>
      <c r="C1007" s="11" t="e">
        <f t="shared" si="45"/>
        <v>#REF!</v>
      </c>
      <c r="D1007" s="11" t="e">
        <f t="shared" si="46"/>
        <v>#REF!</v>
      </c>
    </row>
    <row r="1008" spans="1:4" x14ac:dyDescent="0.35">
      <c r="A1008" t="e">
        <f t="shared" si="47"/>
        <v>#REF!</v>
      </c>
      <c r="B1008" t="e">
        <f>_xlfn.CHISQ.DIST(A1008,#REF!,FALSE)</f>
        <v>#REF!</v>
      </c>
      <c r="C1008" s="11" t="e">
        <f t="shared" si="45"/>
        <v>#REF!</v>
      </c>
      <c r="D1008" s="11" t="e">
        <f t="shared" si="46"/>
        <v>#REF!</v>
      </c>
    </row>
    <row r="1009" spans="1:4" x14ac:dyDescent="0.35">
      <c r="A1009" t="e">
        <f t="shared" si="47"/>
        <v>#REF!</v>
      </c>
      <c r="B1009" t="e">
        <f>_xlfn.CHISQ.DIST(A1009,#REF!,FALSE)</f>
        <v>#REF!</v>
      </c>
      <c r="C1009" s="11" t="e">
        <f t="shared" si="45"/>
        <v>#REF!</v>
      </c>
      <c r="D1009" s="11" t="e">
        <f t="shared" si="46"/>
        <v>#REF!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13"/>
  <dimension ref="A1:R2522"/>
  <sheetViews>
    <sheetView zoomScale="60" zoomScaleNormal="60" workbookViewId="0">
      <selection sqref="A1:C32"/>
    </sheetView>
  </sheetViews>
  <sheetFormatPr defaultColWidth="9.1796875" defaultRowHeight="14.5" x14ac:dyDescent="0.35"/>
  <cols>
    <col min="1" max="2" width="18.54296875" style="20" bestFit="1" customWidth="1"/>
    <col min="3" max="3" width="16.453125" style="20" customWidth="1"/>
    <col min="4" max="6" width="9.1796875" style="1"/>
    <col min="7" max="7" width="22" style="1" customWidth="1"/>
    <col min="8" max="16384" width="9.1796875" style="1"/>
  </cols>
  <sheetData>
    <row r="1" spans="1:18" s="2" customFormat="1" x14ac:dyDescent="0.35">
      <c r="A1" s="140"/>
      <c r="B1" s="125"/>
      <c r="C1" s="125"/>
    </row>
    <row r="2" spans="1:18" ht="24" thickBot="1" x14ac:dyDescent="0.6">
      <c r="A2" s="141"/>
      <c r="B2" s="126"/>
      <c r="C2" s="126"/>
      <c r="E2" s="139" t="s">
        <v>74</v>
      </c>
      <c r="F2" s="139"/>
      <c r="G2" s="139"/>
      <c r="H2" s="139"/>
      <c r="I2" s="139"/>
      <c r="O2" s="133" t="s">
        <v>37</v>
      </c>
      <c r="P2" s="133"/>
      <c r="Q2" s="133"/>
      <c r="R2" s="133"/>
    </row>
    <row r="3" spans="1:18" ht="15" thickBot="1" x14ac:dyDescent="0.4">
      <c r="A3" s="127"/>
      <c r="B3" s="128"/>
      <c r="C3" s="128"/>
    </row>
    <row r="4" spans="1:18" ht="15" thickBot="1" x14ac:dyDescent="0.4">
      <c r="A4" s="129"/>
      <c r="B4" s="130"/>
      <c r="C4" s="130"/>
    </row>
    <row r="5" spans="1:18" ht="15" thickBot="1" x14ac:dyDescent="0.4">
      <c r="A5" s="127"/>
      <c r="B5" s="128"/>
      <c r="C5" s="128"/>
    </row>
    <row r="6" spans="1:18" ht="15" thickBot="1" x14ac:dyDescent="0.4">
      <c r="A6" s="129"/>
      <c r="B6" s="130"/>
      <c r="C6" s="130"/>
    </row>
    <row r="7" spans="1:18" ht="15" thickBot="1" x14ac:dyDescent="0.4">
      <c r="A7" s="127"/>
      <c r="B7" s="128"/>
      <c r="C7" s="128"/>
    </row>
    <row r="8" spans="1:18" ht="15" thickBot="1" x14ac:dyDescent="0.4">
      <c r="A8" s="129"/>
      <c r="B8" s="130"/>
      <c r="C8" s="130"/>
    </row>
    <row r="9" spans="1:18" ht="15" thickBot="1" x14ac:dyDescent="0.4">
      <c r="A9" s="127"/>
      <c r="B9" s="128"/>
      <c r="C9" s="128"/>
    </row>
    <row r="10" spans="1:18" ht="15" thickBot="1" x14ac:dyDescent="0.4">
      <c r="A10" s="129"/>
      <c r="B10" s="130"/>
      <c r="C10" s="130"/>
    </row>
    <row r="11" spans="1:18" ht="15" thickBot="1" x14ac:dyDescent="0.4">
      <c r="A11" s="127"/>
      <c r="B11" s="128"/>
      <c r="C11" s="128"/>
    </row>
    <row r="12" spans="1:18" ht="15" thickBot="1" x14ac:dyDescent="0.4">
      <c r="A12" s="129"/>
      <c r="B12" s="130"/>
      <c r="C12" s="130"/>
    </row>
    <row r="13" spans="1:18" ht="15" thickBot="1" x14ac:dyDescent="0.4">
      <c r="A13" s="127"/>
      <c r="B13" s="128"/>
      <c r="C13" s="128"/>
    </row>
    <row r="14" spans="1:18" ht="15" thickBot="1" x14ac:dyDescent="0.4">
      <c r="A14" s="129"/>
      <c r="B14" s="130"/>
      <c r="C14" s="130"/>
    </row>
    <row r="15" spans="1:18" ht="15" thickBot="1" x14ac:dyDescent="0.4">
      <c r="A15" s="127"/>
      <c r="B15" s="128"/>
      <c r="C15" s="128"/>
    </row>
    <row r="16" spans="1:18" ht="15" thickBot="1" x14ac:dyDescent="0.4">
      <c r="A16" s="129"/>
      <c r="B16" s="130"/>
      <c r="C16" s="130"/>
    </row>
    <row r="17" spans="1:10" ht="15" thickBot="1" x14ac:dyDescent="0.4">
      <c r="A17" s="127"/>
      <c r="B17" s="128"/>
      <c r="C17" s="128"/>
    </row>
    <row r="18" spans="1:10" ht="15" thickBot="1" x14ac:dyDescent="0.4">
      <c r="A18" s="129"/>
      <c r="B18" s="130"/>
      <c r="C18" s="130"/>
    </row>
    <row r="19" spans="1:10" ht="15" thickBot="1" x14ac:dyDescent="0.4">
      <c r="A19" s="127"/>
      <c r="B19" s="128"/>
      <c r="C19" s="128"/>
    </row>
    <row r="20" spans="1:10" ht="15" thickBot="1" x14ac:dyDescent="0.4">
      <c r="A20" s="129"/>
      <c r="B20" s="130"/>
      <c r="C20" s="130"/>
    </row>
    <row r="21" spans="1:10" ht="15" thickBot="1" x14ac:dyDescent="0.4">
      <c r="A21" s="127"/>
      <c r="B21" s="128"/>
      <c r="C21" s="128"/>
    </row>
    <row r="22" spans="1:10" ht="15" thickBot="1" x14ac:dyDescent="0.4">
      <c r="A22" s="129"/>
      <c r="B22" s="130"/>
      <c r="C22" s="130"/>
    </row>
    <row r="23" spans="1:10" ht="15" thickBot="1" x14ac:dyDescent="0.4">
      <c r="A23" s="127"/>
      <c r="B23" s="128"/>
      <c r="C23" s="128"/>
    </row>
    <row r="24" spans="1:10" ht="15" thickBot="1" x14ac:dyDescent="0.4">
      <c r="A24" s="129"/>
      <c r="B24" s="130"/>
      <c r="C24" s="130"/>
    </row>
    <row r="25" spans="1:10" ht="15" thickBot="1" x14ac:dyDescent="0.4">
      <c r="A25" s="127"/>
      <c r="B25" s="128"/>
      <c r="C25" s="128"/>
    </row>
    <row r="26" spans="1:10" ht="15" thickBot="1" x14ac:dyDescent="0.4">
      <c r="A26" s="129"/>
      <c r="B26" s="130"/>
      <c r="C26" s="130"/>
    </row>
    <row r="27" spans="1:10" ht="15" thickBot="1" x14ac:dyDescent="0.4">
      <c r="A27" s="127"/>
      <c r="B27" s="128"/>
      <c r="C27" s="128"/>
    </row>
    <row r="28" spans="1:10" ht="15" thickBot="1" x14ac:dyDescent="0.4">
      <c r="A28" s="129"/>
      <c r="B28" s="130"/>
      <c r="C28" s="130"/>
      <c r="G28" s="1" t="s">
        <v>20</v>
      </c>
      <c r="H28" s="1">
        <f>+B1</f>
        <v>0</v>
      </c>
    </row>
    <row r="29" spans="1:10" ht="15" thickBot="1" x14ac:dyDescent="0.4">
      <c r="A29" s="127"/>
      <c r="B29" s="128"/>
      <c r="C29" s="128"/>
      <c r="G29" s="1" t="s">
        <v>21</v>
      </c>
      <c r="H29" s="1">
        <f>+C1</f>
        <v>0</v>
      </c>
    </row>
    <row r="30" spans="1:10" ht="15" thickBot="1" x14ac:dyDescent="0.4">
      <c r="A30" s="129"/>
      <c r="B30" s="130"/>
      <c r="C30" s="130"/>
      <c r="G30" s="1" t="s">
        <v>42</v>
      </c>
      <c r="H30" s="1" t="e">
        <f>ROUND(IF(B2="","",INTERCEPT(C2:C2522,B2:B2522)),2)</f>
        <v>#VALUE!</v>
      </c>
    </row>
    <row r="31" spans="1:10" ht="15" thickBot="1" x14ac:dyDescent="0.4">
      <c r="A31" s="127"/>
      <c r="B31" s="128"/>
      <c r="C31" s="128"/>
      <c r="G31" s="1" t="s">
        <v>41</v>
      </c>
      <c r="H31" s="1" t="e">
        <f>ROUND(IF(B2="","",SLOPE(C2:C2522,B2:B2522)),3)</f>
        <v>#VALUE!</v>
      </c>
    </row>
    <row r="32" spans="1:10" ht="17" thickBot="1" x14ac:dyDescent="0.4">
      <c r="A32" s="129"/>
      <c r="B32" s="130"/>
      <c r="C32" s="130"/>
      <c r="G32" s="1" t="s">
        <v>43</v>
      </c>
      <c r="H32" s="1" t="e">
        <f>ROUND(IF(B2="","",RSQ(C2:C2522,B2:B2522)),3)</f>
        <v>#VALUE!</v>
      </c>
      <c r="J32" s="1" t="str">
        <f>IF(B2="","",IF($H$32&gt;0.9,"Meget stærk samvariation",IF($H$32&gt;0.8,"Stærk samvariation",IF($H$32&gt;0.5,"Moderat samvariation",IF($H$32&gt;0.3,"Svag samvariation","Ringe samvariation")))))</f>
        <v/>
      </c>
    </row>
    <row r="33" spans="1:10" ht="15" thickBot="1" x14ac:dyDescent="0.4">
      <c r="A33" s="96"/>
      <c r="B33" s="97"/>
      <c r="C33" s="97"/>
    </row>
    <row r="34" spans="1:10" ht="15" thickBot="1" x14ac:dyDescent="0.4">
      <c r="A34" s="94"/>
      <c r="B34" s="95"/>
      <c r="C34" s="95"/>
      <c r="J34" s="1" t="str">
        <f>IF(J32="","","Hvis der er samvariation: er der også en årsagssammenhæng?")</f>
        <v/>
      </c>
    </row>
    <row r="35" spans="1:10" ht="15" thickBot="1" x14ac:dyDescent="0.4">
      <c r="A35" s="96"/>
      <c r="B35" s="97"/>
      <c r="C35" s="97"/>
    </row>
    <row r="36" spans="1:10" ht="15" thickBot="1" x14ac:dyDescent="0.4">
      <c r="A36" s="94"/>
      <c r="B36" s="95"/>
      <c r="C36" s="95"/>
    </row>
    <row r="37" spans="1:10" ht="15" thickBot="1" x14ac:dyDescent="0.4">
      <c r="A37" s="96"/>
      <c r="B37" s="97"/>
      <c r="C37" s="97"/>
      <c r="G37" s="1" t="e">
        <f>IF(H31&gt;0,"Da R2 er på "&amp;H32&amp;" betyder det, at "&amp;H28&amp;" kan forklare "&amp;H32*100&amp;" procent af variationen i "&amp;H29&amp;". "&amp;G31&amp;" på "&amp;H31&amp;" viser, at en stigning i "&amp;H28&amp;" på én enhed vil føre til en stigning i "&amp;H29&amp;" på "&amp;H31&amp;" "&amp;I31&amp;" enheder.","Da R2 er på "&amp;H32&amp;" betyder det, at "&amp;H28&amp;" kan forklare "&amp;H32*100&amp;" procent af variationen i "&amp;H29&amp;". "&amp;G31&amp;" på "&amp;H31&amp;" viser, at en stigning i "&amp;H28&amp;" på én enhed vil føre til et fald i "&amp;H29&amp;" på "&amp;-H31&amp;" "&amp;-I31&amp;" enheder.")</f>
        <v>#VALUE!</v>
      </c>
    </row>
    <row r="38" spans="1:10" ht="15" thickBot="1" x14ac:dyDescent="0.4">
      <c r="A38" s="94"/>
      <c r="B38" s="95"/>
      <c r="C38" s="95"/>
      <c r="G38" s="1" t="e">
        <f>"De resterende "&amp;100-H32*100&amp;" procent af variationen i "&amp;$H$29&amp;" må forklares med andre faktorer."</f>
        <v>#VALUE!</v>
      </c>
    </row>
    <row r="39" spans="1:10" ht="15" thickBot="1" x14ac:dyDescent="0.4">
      <c r="A39" s="96"/>
      <c r="B39" s="97"/>
      <c r="C39" s="97"/>
    </row>
    <row r="40" spans="1:10" ht="15" thickBot="1" x14ac:dyDescent="0.4">
      <c r="A40" s="94"/>
      <c r="B40" s="95"/>
      <c r="C40" s="95"/>
    </row>
    <row r="41" spans="1:10" ht="15" thickBot="1" x14ac:dyDescent="0.4">
      <c r="A41" s="96"/>
      <c r="B41" s="97"/>
      <c r="C41" s="97"/>
    </row>
    <row r="42" spans="1:10" ht="15" thickBot="1" x14ac:dyDescent="0.4">
      <c r="A42" s="94"/>
      <c r="B42" s="95"/>
      <c r="C42" s="95"/>
    </row>
    <row r="43" spans="1:10" ht="15" thickBot="1" x14ac:dyDescent="0.4">
      <c r="A43" s="96"/>
      <c r="B43" s="97"/>
      <c r="C43" s="97"/>
    </row>
    <row r="44" spans="1:10" ht="15" thickBot="1" x14ac:dyDescent="0.4">
      <c r="A44" s="94"/>
      <c r="B44" s="95"/>
      <c r="C44" s="95"/>
    </row>
    <row r="45" spans="1:10" ht="15" thickBot="1" x14ac:dyDescent="0.4">
      <c r="A45" s="96"/>
      <c r="B45" s="97"/>
      <c r="C45" s="97"/>
    </row>
    <row r="46" spans="1:10" ht="15" thickBot="1" x14ac:dyDescent="0.4">
      <c r="A46" s="94"/>
      <c r="B46" s="95"/>
      <c r="C46" s="95"/>
    </row>
    <row r="47" spans="1:10" ht="15" thickBot="1" x14ac:dyDescent="0.4">
      <c r="A47" s="96"/>
      <c r="B47" s="97"/>
      <c r="C47" s="97"/>
    </row>
    <row r="48" spans="1:10" ht="15" thickBot="1" x14ac:dyDescent="0.4">
      <c r="A48" s="94"/>
      <c r="B48" s="95"/>
      <c r="C48" s="95"/>
    </row>
    <row r="49" spans="1:3" ht="15" thickBot="1" x14ac:dyDescent="0.4">
      <c r="A49" s="96"/>
      <c r="B49" s="97"/>
      <c r="C49" s="97"/>
    </row>
    <row r="50" spans="1:3" x14ac:dyDescent="0.35">
      <c r="A50" s="14"/>
      <c r="B50" s="14"/>
      <c r="C50" s="14"/>
    </row>
    <row r="51" spans="1:3" x14ac:dyDescent="0.35">
      <c r="A51" s="14"/>
      <c r="B51" s="14"/>
      <c r="C51" s="14"/>
    </row>
    <row r="52" spans="1:3" x14ac:dyDescent="0.35">
      <c r="A52" s="14"/>
      <c r="B52" s="14"/>
      <c r="C52" s="14"/>
    </row>
    <row r="53" spans="1:3" x14ac:dyDescent="0.35">
      <c r="A53" s="14"/>
      <c r="B53" s="14"/>
      <c r="C53" s="14"/>
    </row>
    <row r="54" spans="1:3" x14ac:dyDescent="0.35">
      <c r="A54" s="14"/>
      <c r="B54" s="14"/>
      <c r="C54" s="14"/>
    </row>
    <row r="55" spans="1:3" x14ac:dyDescent="0.35">
      <c r="A55" s="14"/>
      <c r="B55" s="14"/>
      <c r="C55" s="14"/>
    </row>
    <row r="56" spans="1:3" x14ac:dyDescent="0.35">
      <c r="A56" s="14"/>
      <c r="B56" s="14"/>
      <c r="C56" s="14"/>
    </row>
    <row r="57" spans="1:3" x14ac:dyDescent="0.35">
      <c r="A57" s="14"/>
      <c r="B57" s="14"/>
      <c r="C57" s="14"/>
    </row>
    <row r="58" spans="1:3" x14ac:dyDescent="0.35">
      <c r="A58" s="14"/>
      <c r="B58" s="14"/>
      <c r="C58" s="14"/>
    </row>
    <row r="59" spans="1:3" x14ac:dyDescent="0.35">
      <c r="A59" s="14"/>
      <c r="B59" s="14"/>
      <c r="C59" s="14"/>
    </row>
    <row r="60" spans="1:3" x14ac:dyDescent="0.35">
      <c r="A60" s="14"/>
      <c r="B60" s="14"/>
      <c r="C60" s="14"/>
    </row>
    <row r="61" spans="1:3" x14ac:dyDescent="0.35">
      <c r="A61" s="14"/>
      <c r="B61" s="14"/>
      <c r="C61" s="14"/>
    </row>
    <row r="62" spans="1:3" x14ac:dyDescent="0.35">
      <c r="A62" s="14"/>
      <c r="B62" s="14"/>
      <c r="C62" s="14"/>
    </row>
    <row r="63" spans="1:3" x14ac:dyDescent="0.35">
      <c r="A63" s="14"/>
      <c r="B63" s="14"/>
      <c r="C63" s="14"/>
    </row>
    <row r="64" spans="1:3" x14ac:dyDescent="0.35">
      <c r="A64" s="14"/>
      <c r="B64" s="14"/>
      <c r="C64" s="14"/>
    </row>
    <row r="65" spans="1:3" x14ac:dyDescent="0.35">
      <c r="A65" s="14"/>
      <c r="B65" s="14"/>
      <c r="C65" s="14"/>
    </row>
    <row r="66" spans="1:3" x14ac:dyDescent="0.35">
      <c r="A66" s="14"/>
      <c r="B66" s="14"/>
      <c r="C66" s="14"/>
    </row>
    <row r="67" spans="1:3" x14ac:dyDescent="0.35">
      <c r="A67" s="14"/>
      <c r="B67" s="14"/>
      <c r="C67" s="14"/>
    </row>
    <row r="68" spans="1:3" x14ac:dyDescent="0.35">
      <c r="A68" s="14"/>
      <c r="B68" s="14"/>
      <c r="C68" s="14"/>
    </row>
    <row r="69" spans="1:3" x14ac:dyDescent="0.35">
      <c r="A69" s="14"/>
      <c r="B69" s="14"/>
      <c r="C69" s="14"/>
    </row>
    <row r="70" spans="1:3" x14ac:dyDescent="0.35">
      <c r="A70" s="14"/>
      <c r="B70" s="14"/>
      <c r="C70" s="14"/>
    </row>
    <row r="71" spans="1:3" x14ac:dyDescent="0.35">
      <c r="A71" s="14"/>
      <c r="B71" s="14"/>
      <c r="C71" s="14"/>
    </row>
    <row r="72" spans="1:3" x14ac:dyDescent="0.35">
      <c r="A72" s="14"/>
      <c r="B72" s="14"/>
      <c r="C72" s="14"/>
    </row>
    <row r="73" spans="1:3" x14ac:dyDescent="0.35">
      <c r="A73" s="14"/>
      <c r="B73" s="14"/>
      <c r="C73" s="14"/>
    </row>
    <row r="74" spans="1:3" x14ac:dyDescent="0.35">
      <c r="A74" s="14"/>
      <c r="B74" s="14"/>
      <c r="C74" s="14"/>
    </row>
    <row r="75" spans="1:3" x14ac:dyDescent="0.35">
      <c r="A75" s="14"/>
      <c r="B75" s="14"/>
      <c r="C75" s="14"/>
    </row>
    <row r="76" spans="1:3" x14ac:dyDescent="0.35">
      <c r="A76" s="14"/>
      <c r="B76" s="14"/>
      <c r="C76" s="14"/>
    </row>
    <row r="77" spans="1:3" x14ac:dyDescent="0.35">
      <c r="A77" s="14"/>
      <c r="B77" s="14"/>
      <c r="C77" s="14"/>
    </row>
    <row r="78" spans="1:3" x14ac:dyDescent="0.35">
      <c r="A78" s="14"/>
      <c r="B78" s="14"/>
      <c r="C78" s="14"/>
    </row>
    <row r="79" spans="1:3" x14ac:dyDescent="0.35">
      <c r="A79" s="14"/>
      <c r="B79" s="14"/>
      <c r="C79" s="14"/>
    </row>
    <row r="80" spans="1:3" x14ac:dyDescent="0.35">
      <c r="A80" s="14"/>
      <c r="B80" s="14"/>
      <c r="C80" s="14"/>
    </row>
    <row r="81" spans="1:3" x14ac:dyDescent="0.35">
      <c r="A81" s="14"/>
      <c r="B81" s="14"/>
      <c r="C81" s="14"/>
    </row>
    <row r="82" spans="1:3" x14ac:dyDescent="0.35">
      <c r="A82" s="14"/>
      <c r="B82" s="14"/>
      <c r="C82" s="14"/>
    </row>
    <row r="83" spans="1:3" x14ac:dyDescent="0.35">
      <c r="A83" s="14"/>
      <c r="B83" s="14"/>
      <c r="C83" s="14"/>
    </row>
    <row r="84" spans="1:3" x14ac:dyDescent="0.35">
      <c r="A84" s="14"/>
      <c r="B84" s="14"/>
      <c r="C84" s="14"/>
    </row>
    <row r="85" spans="1:3" x14ac:dyDescent="0.35">
      <c r="A85" s="14"/>
      <c r="B85" s="14"/>
      <c r="C85" s="14"/>
    </row>
    <row r="86" spans="1:3" x14ac:dyDescent="0.35">
      <c r="A86" s="14"/>
      <c r="B86" s="14"/>
      <c r="C86" s="14"/>
    </row>
    <row r="87" spans="1:3" x14ac:dyDescent="0.35">
      <c r="A87" s="14"/>
      <c r="B87" s="14"/>
      <c r="C87" s="14"/>
    </row>
    <row r="88" spans="1:3" x14ac:dyDescent="0.35">
      <c r="A88" s="14"/>
      <c r="B88" s="14"/>
      <c r="C88" s="14"/>
    </row>
    <row r="89" spans="1:3" x14ac:dyDescent="0.35">
      <c r="A89" s="14"/>
      <c r="B89" s="14"/>
      <c r="C89" s="14"/>
    </row>
    <row r="90" spans="1:3" x14ac:dyDescent="0.35">
      <c r="A90" s="14"/>
      <c r="B90" s="14"/>
      <c r="C90" s="14"/>
    </row>
    <row r="91" spans="1:3" x14ac:dyDescent="0.35">
      <c r="A91" s="14"/>
      <c r="B91" s="14"/>
      <c r="C91" s="14"/>
    </row>
    <row r="92" spans="1:3" x14ac:dyDescent="0.35">
      <c r="A92" s="14"/>
      <c r="B92" s="14"/>
      <c r="C92" s="14"/>
    </row>
    <row r="93" spans="1:3" x14ac:dyDescent="0.35">
      <c r="A93" s="14"/>
      <c r="B93" s="14"/>
      <c r="C93" s="14"/>
    </row>
    <row r="94" spans="1:3" x14ac:dyDescent="0.35">
      <c r="A94" s="14"/>
      <c r="B94" s="14"/>
      <c r="C94" s="14"/>
    </row>
    <row r="95" spans="1:3" x14ac:dyDescent="0.35">
      <c r="A95" s="14"/>
      <c r="B95" s="14"/>
      <c r="C95" s="14"/>
    </row>
    <row r="96" spans="1:3" x14ac:dyDescent="0.35">
      <c r="A96" s="14"/>
      <c r="B96" s="14"/>
      <c r="C96" s="14"/>
    </row>
    <row r="97" spans="1:3" x14ac:dyDescent="0.35">
      <c r="A97" s="14"/>
      <c r="B97" s="14"/>
      <c r="C97" s="14"/>
    </row>
    <row r="98" spans="1:3" x14ac:dyDescent="0.35">
      <c r="A98" s="14"/>
      <c r="B98" s="14"/>
      <c r="C98" s="14"/>
    </row>
    <row r="99" spans="1:3" x14ac:dyDescent="0.35">
      <c r="A99" s="14"/>
      <c r="B99" s="14"/>
      <c r="C99" s="14"/>
    </row>
    <row r="100" spans="1:3" x14ac:dyDescent="0.35">
      <c r="A100" s="14"/>
      <c r="B100" s="14"/>
      <c r="C100" s="14"/>
    </row>
    <row r="101" spans="1:3" x14ac:dyDescent="0.35">
      <c r="A101" s="14"/>
      <c r="B101" s="14"/>
      <c r="C101" s="14"/>
    </row>
    <row r="102" spans="1:3" x14ac:dyDescent="0.35">
      <c r="A102" s="14"/>
      <c r="B102" s="14"/>
      <c r="C102" s="14"/>
    </row>
    <row r="103" spans="1:3" x14ac:dyDescent="0.35">
      <c r="A103" s="14"/>
      <c r="B103" s="14"/>
      <c r="C103" s="14"/>
    </row>
    <row r="104" spans="1:3" x14ac:dyDescent="0.35">
      <c r="A104" s="14"/>
      <c r="B104" s="14"/>
      <c r="C104" s="14"/>
    </row>
    <row r="105" spans="1:3" x14ac:dyDescent="0.35">
      <c r="A105" s="14"/>
      <c r="B105" s="14"/>
      <c r="C105" s="14"/>
    </row>
    <row r="106" spans="1:3" x14ac:dyDescent="0.35">
      <c r="A106" s="14"/>
      <c r="B106" s="14"/>
      <c r="C106" s="14"/>
    </row>
    <row r="107" spans="1:3" x14ac:dyDescent="0.35">
      <c r="A107" s="14"/>
      <c r="B107" s="14"/>
      <c r="C107" s="14"/>
    </row>
    <row r="108" spans="1:3" x14ac:dyDescent="0.35">
      <c r="A108" s="14"/>
      <c r="B108" s="14"/>
      <c r="C108" s="14"/>
    </row>
    <row r="109" spans="1:3" x14ac:dyDescent="0.35">
      <c r="A109" s="14"/>
      <c r="B109" s="14"/>
      <c r="C109" s="14"/>
    </row>
    <row r="110" spans="1:3" x14ac:dyDescent="0.35">
      <c r="A110" s="14"/>
      <c r="B110" s="14"/>
      <c r="C110" s="14"/>
    </row>
    <row r="111" spans="1:3" x14ac:dyDescent="0.35">
      <c r="A111" s="14"/>
      <c r="B111" s="14"/>
      <c r="C111" s="14"/>
    </row>
    <row r="112" spans="1:3" x14ac:dyDescent="0.35">
      <c r="A112" s="14"/>
      <c r="B112" s="14"/>
      <c r="C112" s="14"/>
    </row>
    <row r="113" spans="1:3" x14ac:dyDescent="0.35">
      <c r="A113" s="14"/>
      <c r="B113" s="14"/>
      <c r="C113" s="14"/>
    </row>
    <row r="114" spans="1:3" x14ac:dyDescent="0.35">
      <c r="A114" s="14"/>
      <c r="B114" s="14"/>
      <c r="C114" s="14"/>
    </row>
    <row r="115" spans="1:3" x14ac:dyDescent="0.35">
      <c r="A115" s="14"/>
      <c r="B115" s="14"/>
      <c r="C115" s="14"/>
    </row>
    <row r="116" spans="1:3" x14ac:dyDescent="0.35">
      <c r="A116" s="14"/>
      <c r="B116" s="14"/>
      <c r="C116" s="14"/>
    </row>
    <row r="117" spans="1:3" x14ac:dyDescent="0.35">
      <c r="A117" s="14"/>
      <c r="B117" s="14"/>
      <c r="C117" s="14"/>
    </row>
    <row r="118" spans="1:3" x14ac:dyDescent="0.35">
      <c r="A118" s="14"/>
      <c r="B118" s="14"/>
      <c r="C118" s="14"/>
    </row>
    <row r="119" spans="1:3" x14ac:dyDescent="0.35">
      <c r="A119" s="14"/>
      <c r="B119" s="14"/>
      <c r="C119" s="14"/>
    </row>
    <row r="120" spans="1:3" x14ac:dyDescent="0.35">
      <c r="A120" s="14"/>
      <c r="B120" s="14"/>
      <c r="C120" s="14"/>
    </row>
    <row r="121" spans="1:3" x14ac:dyDescent="0.35">
      <c r="A121" s="14"/>
      <c r="B121" s="14"/>
      <c r="C121" s="14"/>
    </row>
    <row r="122" spans="1:3" x14ac:dyDescent="0.35">
      <c r="A122" s="14"/>
      <c r="B122" s="14"/>
      <c r="C122" s="14"/>
    </row>
    <row r="123" spans="1:3" x14ac:dyDescent="0.35">
      <c r="A123" s="14"/>
      <c r="B123" s="14"/>
      <c r="C123" s="14"/>
    </row>
    <row r="124" spans="1:3" x14ac:dyDescent="0.35">
      <c r="A124" s="14"/>
      <c r="B124" s="14"/>
      <c r="C124" s="14"/>
    </row>
    <row r="125" spans="1:3" x14ac:dyDescent="0.35">
      <c r="A125" s="14"/>
      <c r="B125" s="14"/>
      <c r="C125" s="14"/>
    </row>
    <row r="126" spans="1:3" x14ac:dyDescent="0.35">
      <c r="A126" s="14"/>
      <c r="B126" s="14"/>
      <c r="C126" s="14"/>
    </row>
    <row r="127" spans="1:3" x14ac:dyDescent="0.35">
      <c r="A127" s="14"/>
      <c r="B127" s="14"/>
      <c r="C127" s="14"/>
    </row>
    <row r="128" spans="1:3" x14ac:dyDescent="0.35">
      <c r="A128" s="14"/>
      <c r="B128" s="14"/>
      <c r="C128" s="14"/>
    </row>
    <row r="129" spans="1:3" x14ac:dyDescent="0.35">
      <c r="A129" s="14"/>
      <c r="B129" s="14"/>
      <c r="C129" s="14"/>
    </row>
    <row r="130" spans="1:3" x14ac:dyDescent="0.35">
      <c r="A130" s="14"/>
      <c r="B130" s="14"/>
      <c r="C130" s="14"/>
    </row>
    <row r="131" spans="1:3" x14ac:dyDescent="0.35">
      <c r="A131" s="14"/>
      <c r="B131" s="14"/>
      <c r="C131" s="14"/>
    </row>
    <row r="132" spans="1:3" x14ac:dyDescent="0.35">
      <c r="A132" s="14"/>
      <c r="B132" s="14"/>
      <c r="C132" s="14"/>
    </row>
    <row r="133" spans="1:3" x14ac:dyDescent="0.35">
      <c r="A133" s="14"/>
      <c r="B133" s="14"/>
      <c r="C133" s="14"/>
    </row>
    <row r="134" spans="1:3" x14ac:dyDescent="0.35">
      <c r="A134" s="14"/>
      <c r="B134" s="14"/>
      <c r="C134" s="14"/>
    </row>
    <row r="135" spans="1:3" x14ac:dyDescent="0.35">
      <c r="A135" s="14"/>
      <c r="B135" s="14"/>
      <c r="C135" s="14"/>
    </row>
    <row r="136" spans="1:3" x14ac:dyDescent="0.35">
      <c r="A136" s="14"/>
      <c r="B136" s="14"/>
      <c r="C136" s="14"/>
    </row>
    <row r="137" spans="1:3" x14ac:dyDescent="0.35">
      <c r="A137" s="14"/>
      <c r="B137" s="14"/>
      <c r="C137" s="14"/>
    </row>
    <row r="138" spans="1:3" x14ac:dyDescent="0.35">
      <c r="A138" s="14"/>
      <c r="B138" s="14"/>
      <c r="C138" s="14"/>
    </row>
    <row r="139" spans="1:3" x14ac:dyDescent="0.35">
      <c r="A139" s="14"/>
      <c r="B139" s="14"/>
      <c r="C139" s="14"/>
    </row>
    <row r="140" spans="1:3" x14ac:dyDescent="0.35">
      <c r="A140" s="14"/>
      <c r="B140" s="14"/>
      <c r="C140" s="14"/>
    </row>
    <row r="141" spans="1:3" x14ac:dyDescent="0.35">
      <c r="A141" s="14"/>
      <c r="B141" s="14"/>
      <c r="C141" s="14"/>
    </row>
    <row r="142" spans="1:3" x14ac:dyDescent="0.35">
      <c r="A142" s="14"/>
      <c r="B142" s="14"/>
      <c r="C142" s="14"/>
    </row>
    <row r="143" spans="1:3" x14ac:dyDescent="0.35">
      <c r="A143" s="14"/>
      <c r="B143" s="14"/>
      <c r="C143" s="14"/>
    </row>
    <row r="144" spans="1:3" x14ac:dyDescent="0.35">
      <c r="A144" s="14"/>
      <c r="B144" s="14"/>
      <c r="C144" s="14"/>
    </row>
    <row r="145" spans="1:3" x14ac:dyDescent="0.35">
      <c r="A145" s="14"/>
      <c r="B145" s="14"/>
      <c r="C145" s="14"/>
    </row>
    <row r="146" spans="1:3" x14ac:dyDescent="0.35">
      <c r="A146" s="14"/>
      <c r="B146" s="14"/>
      <c r="C146" s="14"/>
    </row>
    <row r="147" spans="1:3" x14ac:dyDescent="0.35">
      <c r="A147" s="14"/>
      <c r="B147" s="14"/>
      <c r="C147" s="14"/>
    </row>
    <row r="148" spans="1:3" x14ac:dyDescent="0.35">
      <c r="A148" s="14"/>
      <c r="B148" s="14"/>
      <c r="C148" s="14"/>
    </row>
    <row r="149" spans="1:3" x14ac:dyDescent="0.35">
      <c r="A149" s="14"/>
      <c r="B149" s="14"/>
      <c r="C149" s="14"/>
    </row>
    <row r="150" spans="1:3" x14ac:dyDescent="0.35">
      <c r="A150" s="14"/>
      <c r="B150" s="14"/>
      <c r="C150" s="14"/>
    </row>
    <row r="151" spans="1:3" x14ac:dyDescent="0.35">
      <c r="A151" s="14"/>
      <c r="B151" s="14"/>
      <c r="C151" s="14"/>
    </row>
    <row r="152" spans="1:3" x14ac:dyDescent="0.35">
      <c r="A152" s="14"/>
      <c r="B152" s="14"/>
      <c r="C152" s="14"/>
    </row>
    <row r="153" spans="1:3" x14ac:dyDescent="0.35">
      <c r="A153" s="14"/>
      <c r="B153" s="14"/>
      <c r="C153" s="14"/>
    </row>
    <row r="154" spans="1:3" x14ac:dyDescent="0.35">
      <c r="A154" s="14"/>
      <c r="B154" s="14"/>
      <c r="C154" s="14"/>
    </row>
    <row r="155" spans="1:3" x14ac:dyDescent="0.35">
      <c r="A155" s="14"/>
      <c r="B155" s="14"/>
      <c r="C155" s="14"/>
    </row>
    <row r="156" spans="1:3" x14ac:dyDescent="0.35">
      <c r="A156" s="14"/>
      <c r="B156" s="14"/>
      <c r="C156" s="14"/>
    </row>
    <row r="157" spans="1:3" x14ac:dyDescent="0.35">
      <c r="A157" s="14"/>
      <c r="B157" s="14"/>
      <c r="C157" s="14"/>
    </row>
    <row r="158" spans="1:3" x14ac:dyDescent="0.35">
      <c r="A158" s="14"/>
      <c r="B158" s="14"/>
      <c r="C158" s="14"/>
    </row>
    <row r="159" spans="1:3" x14ac:dyDescent="0.35">
      <c r="A159" s="14"/>
      <c r="B159" s="14"/>
      <c r="C159" s="14"/>
    </row>
    <row r="160" spans="1:3" x14ac:dyDescent="0.35">
      <c r="A160" s="14"/>
      <c r="B160" s="14"/>
      <c r="C160" s="14"/>
    </row>
    <row r="161" spans="1:3" x14ac:dyDescent="0.35">
      <c r="A161" s="14"/>
      <c r="B161" s="14"/>
      <c r="C161" s="14"/>
    </row>
    <row r="162" spans="1:3" x14ac:dyDescent="0.35">
      <c r="A162" s="14"/>
      <c r="B162" s="14"/>
      <c r="C162" s="14"/>
    </row>
    <row r="163" spans="1:3" x14ac:dyDescent="0.35">
      <c r="A163" s="14"/>
      <c r="B163" s="14"/>
      <c r="C163" s="14"/>
    </row>
    <row r="164" spans="1:3" x14ac:dyDescent="0.35">
      <c r="A164" s="14"/>
      <c r="B164" s="14"/>
      <c r="C164" s="14"/>
    </row>
    <row r="165" spans="1:3" x14ac:dyDescent="0.35">
      <c r="A165" s="14"/>
      <c r="B165" s="14"/>
      <c r="C165" s="14"/>
    </row>
    <row r="166" spans="1:3" x14ac:dyDescent="0.35">
      <c r="A166" s="14"/>
      <c r="B166" s="14"/>
      <c r="C166" s="14"/>
    </row>
    <row r="167" spans="1:3" x14ac:dyDescent="0.35">
      <c r="A167" s="14"/>
      <c r="B167" s="14"/>
      <c r="C167" s="14"/>
    </row>
    <row r="168" spans="1:3" x14ac:dyDescent="0.35">
      <c r="A168" s="14"/>
      <c r="B168" s="14"/>
      <c r="C168" s="14"/>
    </row>
    <row r="169" spans="1:3" x14ac:dyDescent="0.35">
      <c r="A169" s="14"/>
      <c r="B169" s="14"/>
      <c r="C169" s="14"/>
    </row>
    <row r="170" spans="1:3" x14ac:dyDescent="0.35">
      <c r="A170" s="14"/>
      <c r="B170" s="14"/>
      <c r="C170" s="14"/>
    </row>
    <row r="171" spans="1:3" x14ac:dyDescent="0.35">
      <c r="A171" s="14"/>
      <c r="B171" s="14"/>
      <c r="C171" s="14"/>
    </row>
    <row r="172" spans="1:3" x14ac:dyDescent="0.35">
      <c r="A172" s="14"/>
      <c r="B172" s="14"/>
      <c r="C172" s="14"/>
    </row>
    <row r="173" spans="1:3" x14ac:dyDescent="0.35">
      <c r="A173" s="14"/>
      <c r="B173" s="14"/>
      <c r="C173" s="14"/>
    </row>
    <row r="174" spans="1:3" x14ac:dyDescent="0.35">
      <c r="A174" s="14"/>
      <c r="B174" s="14"/>
      <c r="C174" s="14"/>
    </row>
    <row r="175" spans="1:3" x14ac:dyDescent="0.35">
      <c r="A175" s="14"/>
      <c r="B175" s="14"/>
      <c r="C175" s="14"/>
    </row>
    <row r="176" spans="1:3" x14ac:dyDescent="0.35">
      <c r="A176" s="14"/>
      <c r="B176" s="14"/>
      <c r="C176" s="14"/>
    </row>
    <row r="177" spans="1:3" x14ac:dyDescent="0.35">
      <c r="A177" s="14"/>
      <c r="B177" s="14"/>
      <c r="C177" s="14"/>
    </row>
    <row r="178" spans="1:3" x14ac:dyDescent="0.35">
      <c r="A178" s="14"/>
      <c r="B178" s="14"/>
      <c r="C178" s="14"/>
    </row>
    <row r="179" spans="1:3" x14ac:dyDescent="0.35">
      <c r="A179" s="14"/>
      <c r="B179" s="14"/>
      <c r="C179" s="14"/>
    </row>
    <row r="180" spans="1:3" x14ac:dyDescent="0.35">
      <c r="A180" s="14"/>
      <c r="B180" s="14"/>
      <c r="C180" s="14"/>
    </row>
    <row r="181" spans="1:3" x14ac:dyDescent="0.35">
      <c r="A181" s="14"/>
      <c r="B181" s="14"/>
      <c r="C181" s="14"/>
    </row>
    <row r="182" spans="1:3" x14ac:dyDescent="0.35">
      <c r="A182" s="14"/>
      <c r="B182" s="14"/>
      <c r="C182" s="14"/>
    </row>
    <row r="183" spans="1:3" x14ac:dyDescent="0.35">
      <c r="A183" s="14"/>
      <c r="B183" s="14"/>
      <c r="C183" s="14"/>
    </row>
    <row r="184" spans="1:3" x14ac:dyDescent="0.35">
      <c r="A184" s="14"/>
      <c r="B184" s="14"/>
      <c r="C184" s="14"/>
    </row>
    <row r="185" spans="1:3" x14ac:dyDescent="0.35">
      <c r="A185" s="14"/>
      <c r="B185" s="14"/>
      <c r="C185" s="14"/>
    </row>
    <row r="186" spans="1:3" x14ac:dyDescent="0.35">
      <c r="A186" s="14"/>
      <c r="B186" s="14"/>
      <c r="C186" s="14"/>
    </row>
    <row r="187" spans="1:3" x14ac:dyDescent="0.35">
      <c r="A187" s="14"/>
      <c r="B187" s="14"/>
      <c r="C187" s="14"/>
    </row>
    <row r="188" spans="1:3" x14ac:dyDescent="0.35">
      <c r="A188" s="14"/>
      <c r="B188" s="14"/>
      <c r="C188" s="14"/>
    </row>
    <row r="189" spans="1:3" x14ac:dyDescent="0.35">
      <c r="A189" s="14"/>
      <c r="B189" s="14"/>
      <c r="C189" s="14"/>
    </row>
    <row r="190" spans="1:3" x14ac:dyDescent="0.35">
      <c r="A190" s="14"/>
      <c r="B190" s="14"/>
      <c r="C190" s="14"/>
    </row>
    <row r="191" spans="1:3" x14ac:dyDescent="0.35">
      <c r="A191" s="14"/>
      <c r="B191" s="14"/>
      <c r="C191" s="14"/>
    </row>
    <row r="192" spans="1:3" x14ac:dyDescent="0.35">
      <c r="A192" s="14"/>
      <c r="B192" s="14"/>
      <c r="C192" s="14"/>
    </row>
    <row r="193" spans="1:3" x14ac:dyDescent="0.35">
      <c r="A193" s="14"/>
      <c r="B193" s="14"/>
      <c r="C193" s="14"/>
    </row>
    <row r="194" spans="1:3" x14ac:dyDescent="0.35">
      <c r="A194" s="14"/>
      <c r="B194" s="14"/>
      <c r="C194" s="14"/>
    </row>
    <row r="195" spans="1:3" x14ac:dyDescent="0.35">
      <c r="A195" s="14"/>
      <c r="B195" s="14"/>
      <c r="C195" s="14"/>
    </row>
    <row r="196" spans="1:3" x14ac:dyDescent="0.35">
      <c r="A196" s="14"/>
      <c r="B196" s="14"/>
      <c r="C196" s="14"/>
    </row>
    <row r="197" spans="1:3" x14ac:dyDescent="0.35">
      <c r="A197" s="14"/>
      <c r="B197" s="14"/>
      <c r="C197" s="14"/>
    </row>
    <row r="198" spans="1:3" x14ac:dyDescent="0.35">
      <c r="A198" s="14"/>
      <c r="B198" s="14"/>
      <c r="C198" s="14"/>
    </row>
    <row r="199" spans="1:3" x14ac:dyDescent="0.35">
      <c r="A199" s="14"/>
      <c r="B199" s="14"/>
      <c r="C199" s="14"/>
    </row>
    <row r="200" spans="1:3" x14ac:dyDescent="0.35">
      <c r="A200" s="14"/>
      <c r="B200" s="14"/>
      <c r="C200" s="14"/>
    </row>
    <row r="201" spans="1:3" x14ac:dyDescent="0.35">
      <c r="A201" s="14"/>
      <c r="B201" s="14"/>
      <c r="C201" s="14"/>
    </row>
    <row r="202" spans="1:3" x14ac:dyDescent="0.35">
      <c r="A202" s="14"/>
      <c r="B202" s="14"/>
      <c r="C202" s="14"/>
    </row>
    <row r="203" spans="1:3" x14ac:dyDescent="0.35">
      <c r="A203" s="14"/>
      <c r="B203" s="14"/>
      <c r="C203" s="14"/>
    </row>
    <row r="204" spans="1:3" x14ac:dyDescent="0.35">
      <c r="A204" s="14"/>
      <c r="B204" s="14"/>
      <c r="C204" s="14"/>
    </row>
    <row r="205" spans="1:3" x14ac:dyDescent="0.35">
      <c r="A205" s="14"/>
      <c r="B205" s="14"/>
      <c r="C205" s="14"/>
    </row>
    <row r="206" spans="1:3" x14ac:dyDescent="0.35">
      <c r="A206" s="14"/>
      <c r="B206" s="14"/>
      <c r="C206" s="14"/>
    </row>
    <row r="207" spans="1:3" x14ac:dyDescent="0.35">
      <c r="A207" s="14"/>
      <c r="B207" s="14"/>
      <c r="C207" s="14"/>
    </row>
    <row r="208" spans="1:3" x14ac:dyDescent="0.35">
      <c r="A208" s="14"/>
      <c r="B208" s="14"/>
      <c r="C208" s="14"/>
    </row>
    <row r="209" spans="1:3" x14ac:dyDescent="0.35">
      <c r="A209" s="14"/>
      <c r="B209" s="14"/>
      <c r="C209" s="14"/>
    </row>
    <row r="210" spans="1:3" x14ac:dyDescent="0.35">
      <c r="A210" s="14"/>
      <c r="B210" s="14"/>
      <c r="C210" s="14"/>
    </row>
    <row r="211" spans="1:3" x14ac:dyDescent="0.35">
      <c r="A211" s="14"/>
      <c r="B211" s="14"/>
      <c r="C211" s="14"/>
    </row>
    <row r="212" spans="1:3" x14ac:dyDescent="0.35">
      <c r="A212" s="14"/>
      <c r="B212" s="14"/>
      <c r="C212" s="14"/>
    </row>
    <row r="213" spans="1:3" x14ac:dyDescent="0.35">
      <c r="A213" s="14"/>
      <c r="B213" s="14"/>
      <c r="C213" s="14"/>
    </row>
    <row r="214" spans="1:3" x14ac:dyDescent="0.35">
      <c r="A214" s="14"/>
      <c r="B214" s="14"/>
      <c r="C214" s="14"/>
    </row>
    <row r="215" spans="1:3" x14ac:dyDescent="0.35">
      <c r="A215" s="14"/>
      <c r="B215" s="14"/>
      <c r="C215" s="14"/>
    </row>
    <row r="216" spans="1:3" x14ac:dyDescent="0.35">
      <c r="A216" s="14"/>
      <c r="B216" s="14"/>
      <c r="C216" s="14"/>
    </row>
    <row r="217" spans="1:3" x14ac:dyDescent="0.35">
      <c r="A217" s="14"/>
      <c r="B217" s="14"/>
      <c r="C217" s="14"/>
    </row>
    <row r="218" spans="1:3" x14ac:dyDescent="0.35">
      <c r="A218" s="14"/>
      <c r="B218" s="14"/>
      <c r="C218" s="14"/>
    </row>
    <row r="219" spans="1:3" x14ac:dyDescent="0.35">
      <c r="A219" s="14"/>
      <c r="B219" s="14"/>
      <c r="C219" s="14"/>
    </row>
    <row r="220" spans="1:3" x14ac:dyDescent="0.35">
      <c r="A220" s="14"/>
      <c r="B220" s="14"/>
      <c r="C220" s="14"/>
    </row>
    <row r="221" spans="1:3" x14ac:dyDescent="0.35">
      <c r="A221" s="14"/>
      <c r="B221" s="14"/>
      <c r="C221" s="14"/>
    </row>
    <row r="222" spans="1:3" x14ac:dyDescent="0.35">
      <c r="A222" s="14"/>
      <c r="B222" s="14"/>
      <c r="C222" s="14"/>
    </row>
    <row r="223" spans="1:3" x14ac:dyDescent="0.35">
      <c r="A223" s="14"/>
      <c r="B223" s="14"/>
      <c r="C223" s="14"/>
    </row>
    <row r="224" spans="1:3" x14ac:dyDescent="0.35">
      <c r="A224" s="14"/>
      <c r="B224" s="14"/>
      <c r="C224" s="14"/>
    </row>
    <row r="225" spans="1:3" x14ac:dyDescent="0.35">
      <c r="A225" s="14"/>
      <c r="B225" s="14"/>
      <c r="C225" s="14"/>
    </row>
    <row r="226" spans="1:3" x14ac:dyDescent="0.35">
      <c r="A226" s="14"/>
      <c r="B226" s="14"/>
      <c r="C226" s="14"/>
    </row>
    <row r="227" spans="1:3" x14ac:dyDescent="0.35">
      <c r="A227" s="14"/>
      <c r="B227" s="14"/>
      <c r="C227" s="14"/>
    </row>
    <row r="228" spans="1:3" x14ac:dyDescent="0.35">
      <c r="A228" s="14"/>
      <c r="B228" s="14"/>
      <c r="C228" s="14"/>
    </row>
    <row r="229" spans="1:3" x14ac:dyDescent="0.35">
      <c r="A229" s="14"/>
      <c r="B229" s="14"/>
      <c r="C229" s="14"/>
    </row>
    <row r="230" spans="1:3" x14ac:dyDescent="0.35">
      <c r="A230" s="14"/>
      <c r="B230" s="14"/>
      <c r="C230" s="14"/>
    </row>
    <row r="231" spans="1:3" x14ac:dyDescent="0.35">
      <c r="A231" s="14"/>
      <c r="B231" s="14"/>
      <c r="C231" s="14"/>
    </row>
    <row r="232" spans="1:3" x14ac:dyDescent="0.35">
      <c r="A232" s="14"/>
      <c r="B232" s="14"/>
      <c r="C232" s="14"/>
    </row>
    <row r="233" spans="1:3" x14ac:dyDescent="0.35">
      <c r="A233" s="14"/>
      <c r="B233" s="14"/>
      <c r="C233" s="14"/>
    </row>
    <row r="234" spans="1:3" x14ac:dyDescent="0.35">
      <c r="A234" s="14"/>
      <c r="B234" s="14"/>
      <c r="C234" s="14"/>
    </row>
    <row r="235" spans="1:3" x14ac:dyDescent="0.35">
      <c r="A235" s="14"/>
      <c r="B235" s="14"/>
      <c r="C235" s="14"/>
    </row>
    <row r="236" spans="1:3" x14ac:dyDescent="0.35">
      <c r="A236" s="14"/>
      <c r="B236" s="14"/>
      <c r="C236" s="14"/>
    </row>
    <row r="237" spans="1:3" x14ac:dyDescent="0.35">
      <c r="A237" s="14"/>
      <c r="B237" s="14"/>
      <c r="C237" s="14"/>
    </row>
    <row r="238" spans="1:3" x14ac:dyDescent="0.35">
      <c r="A238" s="14"/>
      <c r="B238" s="14"/>
      <c r="C238" s="14"/>
    </row>
    <row r="239" spans="1:3" x14ac:dyDescent="0.35">
      <c r="A239" s="14"/>
      <c r="B239" s="14"/>
      <c r="C239" s="14"/>
    </row>
    <row r="240" spans="1:3" x14ac:dyDescent="0.35">
      <c r="A240" s="14"/>
      <c r="B240" s="14"/>
      <c r="C240" s="14"/>
    </row>
    <row r="241" spans="1:3" x14ac:dyDescent="0.35">
      <c r="A241" s="14"/>
      <c r="B241" s="14"/>
      <c r="C241" s="14"/>
    </row>
    <row r="242" spans="1:3" x14ac:dyDescent="0.35">
      <c r="A242" s="14"/>
      <c r="B242" s="14"/>
      <c r="C242" s="14"/>
    </row>
    <row r="243" spans="1:3" x14ac:dyDescent="0.35">
      <c r="A243" s="14"/>
      <c r="B243" s="14"/>
      <c r="C243" s="14"/>
    </row>
    <row r="244" spans="1:3" x14ac:dyDescent="0.35">
      <c r="A244" s="14"/>
      <c r="B244" s="14"/>
      <c r="C244" s="14"/>
    </row>
    <row r="245" spans="1:3" x14ac:dyDescent="0.35">
      <c r="A245" s="14"/>
      <c r="B245" s="14"/>
      <c r="C245" s="14"/>
    </row>
    <row r="246" spans="1:3" x14ac:dyDescent="0.35">
      <c r="A246" s="14"/>
      <c r="B246" s="14"/>
      <c r="C246" s="14"/>
    </row>
    <row r="247" spans="1:3" x14ac:dyDescent="0.35">
      <c r="A247" s="14"/>
      <c r="B247" s="14"/>
      <c r="C247" s="14"/>
    </row>
    <row r="248" spans="1:3" x14ac:dyDescent="0.35">
      <c r="A248" s="14"/>
      <c r="B248" s="14"/>
      <c r="C248" s="14"/>
    </row>
    <row r="249" spans="1:3" x14ac:dyDescent="0.35">
      <c r="A249" s="14"/>
      <c r="B249" s="14"/>
      <c r="C249" s="14"/>
    </row>
    <row r="250" spans="1:3" x14ac:dyDescent="0.35">
      <c r="A250" s="14"/>
      <c r="B250" s="14"/>
      <c r="C250" s="14"/>
    </row>
    <row r="251" spans="1:3" x14ac:dyDescent="0.35">
      <c r="A251" s="14"/>
      <c r="B251" s="14"/>
      <c r="C251" s="14"/>
    </row>
    <row r="252" spans="1:3" x14ac:dyDescent="0.35">
      <c r="A252" s="14"/>
      <c r="B252" s="14"/>
      <c r="C252" s="14"/>
    </row>
    <row r="253" spans="1:3" x14ac:dyDescent="0.35">
      <c r="A253" s="14"/>
      <c r="B253" s="14"/>
      <c r="C253" s="14"/>
    </row>
    <row r="254" spans="1:3" x14ac:dyDescent="0.35">
      <c r="A254" s="14"/>
      <c r="B254" s="14"/>
      <c r="C254" s="14"/>
    </row>
    <row r="255" spans="1:3" x14ac:dyDescent="0.35">
      <c r="A255" s="14"/>
      <c r="B255" s="14"/>
      <c r="C255" s="14"/>
    </row>
    <row r="256" spans="1:3" x14ac:dyDescent="0.35">
      <c r="A256" s="14"/>
      <c r="B256" s="14"/>
      <c r="C256" s="14"/>
    </row>
    <row r="257" spans="1:3" x14ac:dyDescent="0.35">
      <c r="A257" s="14"/>
      <c r="B257" s="14"/>
      <c r="C257" s="14"/>
    </row>
    <row r="258" spans="1:3" x14ac:dyDescent="0.35">
      <c r="A258" s="14"/>
      <c r="B258" s="14"/>
      <c r="C258" s="14"/>
    </row>
    <row r="259" spans="1:3" x14ac:dyDescent="0.35">
      <c r="A259" s="14"/>
      <c r="B259" s="14"/>
      <c r="C259" s="14"/>
    </row>
    <row r="260" spans="1:3" x14ac:dyDescent="0.35">
      <c r="A260" s="14"/>
      <c r="B260" s="14"/>
      <c r="C260" s="14"/>
    </row>
    <row r="261" spans="1:3" x14ac:dyDescent="0.35">
      <c r="A261" s="14"/>
      <c r="B261" s="14"/>
      <c r="C261" s="14"/>
    </row>
    <row r="262" spans="1:3" x14ac:dyDescent="0.35">
      <c r="A262" s="14"/>
      <c r="B262" s="14"/>
      <c r="C262" s="14"/>
    </row>
    <row r="263" spans="1:3" x14ac:dyDescent="0.35">
      <c r="A263" s="14"/>
      <c r="B263" s="14"/>
      <c r="C263" s="14"/>
    </row>
    <row r="264" spans="1:3" x14ac:dyDescent="0.35">
      <c r="A264" s="14"/>
      <c r="B264" s="14"/>
      <c r="C264" s="14"/>
    </row>
    <row r="265" spans="1:3" x14ac:dyDescent="0.35">
      <c r="A265" s="14"/>
      <c r="B265" s="14"/>
      <c r="C265" s="14"/>
    </row>
    <row r="266" spans="1:3" x14ac:dyDescent="0.35">
      <c r="A266" s="14"/>
      <c r="B266" s="14"/>
      <c r="C266" s="14"/>
    </row>
    <row r="267" spans="1:3" x14ac:dyDescent="0.35">
      <c r="A267" s="14"/>
      <c r="B267" s="14"/>
      <c r="C267" s="14"/>
    </row>
    <row r="268" spans="1:3" x14ac:dyDescent="0.35">
      <c r="A268" s="14"/>
      <c r="B268" s="14"/>
      <c r="C268" s="14"/>
    </row>
    <row r="269" spans="1:3" x14ac:dyDescent="0.35">
      <c r="A269" s="14"/>
      <c r="B269" s="14"/>
      <c r="C269" s="14"/>
    </row>
    <row r="270" spans="1:3" x14ac:dyDescent="0.35">
      <c r="A270" s="14"/>
      <c r="B270" s="14"/>
      <c r="C270" s="14"/>
    </row>
    <row r="271" spans="1:3" x14ac:dyDescent="0.35">
      <c r="A271" s="14"/>
      <c r="B271" s="14"/>
      <c r="C271" s="14"/>
    </row>
    <row r="272" spans="1:3" x14ac:dyDescent="0.35">
      <c r="A272" s="14"/>
      <c r="B272" s="14"/>
      <c r="C272" s="14"/>
    </row>
    <row r="273" spans="1:3" x14ac:dyDescent="0.35">
      <c r="A273" s="14"/>
      <c r="B273" s="14"/>
      <c r="C273" s="14"/>
    </row>
    <row r="274" spans="1:3" x14ac:dyDescent="0.35">
      <c r="A274" s="14"/>
      <c r="B274" s="14"/>
      <c r="C274" s="14"/>
    </row>
    <row r="275" spans="1:3" x14ac:dyDescent="0.35">
      <c r="A275" s="14"/>
      <c r="B275" s="14"/>
      <c r="C275" s="14"/>
    </row>
    <row r="276" spans="1:3" x14ac:dyDescent="0.35">
      <c r="A276" s="14"/>
      <c r="B276" s="14"/>
      <c r="C276" s="14"/>
    </row>
    <row r="277" spans="1:3" x14ac:dyDescent="0.35">
      <c r="A277" s="14"/>
      <c r="B277" s="14"/>
      <c r="C277" s="14"/>
    </row>
    <row r="278" spans="1:3" x14ac:dyDescent="0.35">
      <c r="A278" s="14"/>
      <c r="B278" s="14"/>
      <c r="C278" s="14"/>
    </row>
    <row r="279" spans="1:3" x14ac:dyDescent="0.35">
      <c r="A279" s="14"/>
      <c r="B279" s="14"/>
      <c r="C279" s="14"/>
    </row>
    <row r="280" spans="1:3" x14ac:dyDescent="0.35">
      <c r="A280" s="14"/>
      <c r="B280" s="14"/>
      <c r="C280" s="14"/>
    </row>
    <row r="281" spans="1:3" x14ac:dyDescent="0.35">
      <c r="A281" s="14"/>
      <c r="B281" s="14"/>
      <c r="C281" s="14"/>
    </row>
    <row r="282" spans="1:3" x14ac:dyDescent="0.35">
      <c r="A282" s="14"/>
      <c r="B282" s="14"/>
      <c r="C282" s="14"/>
    </row>
    <row r="283" spans="1:3" x14ac:dyDescent="0.35">
      <c r="A283" s="14"/>
      <c r="B283" s="14"/>
      <c r="C283" s="14"/>
    </row>
    <row r="284" spans="1:3" x14ac:dyDescent="0.35">
      <c r="A284" s="14"/>
      <c r="B284" s="14"/>
      <c r="C284" s="14"/>
    </row>
    <row r="285" spans="1:3" x14ac:dyDescent="0.35">
      <c r="A285" s="14"/>
      <c r="B285" s="14"/>
      <c r="C285" s="14"/>
    </row>
    <row r="286" spans="1:3" x14ac:dyDescent="0.35">
      <c r="A286" s="14"/>
      <c r="B286" s="14"/>
      <c r="C286" s="14"/>
    </row>
    <row r="287" spans="1:3" x14ac:dyDescent="0.35">
      <c r="A287" s="14"/>
      <c r="B287" s="14"/>
      <c r="C287" s="14"/>
    </row>
    <row r="288" spans="1:3" x14ac:dyDescent="0.35">
      <c r="A288" s="14"/>
      <c r="B288" s="14"/>
      <c r="C288" s="14"/>
    </row>
    <row r="289" spans="1:3" x14ac:dyDescent="0.35">
      <c r="A289" s="14"/>
      <c r="B289" s="14"/>
      <c r="C289" s="14"/>
    </row>
    <row r="290" spans="1:3" x14ac:dyDescent="0.35">
      <c r="A290" s="14"/>
      <c r="B290" s="14"/>
      <c r="C290" s="14"/>
    </row>
    <row r="291" spans="1:3" x14ac:dyDescent="0.35">
      <c r="A291" s="14"/>
      <c r="B291" s="14"/>
      <c r="C291" s="14"/>
    </row>
    <row r="292" spans="1:3" x14ac:dyDescent="0.35">
      <c r="A292" s="14"/>
      <c r="B292" s="14"/>
      <c r="C292" s="14"/>
    </row>
    <row r="293" spans="1:3" x14ac:dyDescent="0.35">
      <c r="A293" s="14"/>
      <c r="B293" s="14"/>
      <c r="C293" s="14"/>
    </row>
    <row r="294" spans="1:3" x14ac:dyDescent="0.35">
      <c r="A294" s="14"/>
      <c r="B294" s="14"/>
      <c r="C294" s="14"/>
    </row>
    <row r="295" spans="1:3" x14ac:dyDescent="0.35">
      <c r="A295" s="14"/>
      <c r="B295" s="14"/>
      <c r="C295" s="14"/>
    </row>
    <row r="296" spans="1:3" x14ac:dyDescent="0.35">
      <c r="A296" s="14"/>
      <c r="B296" s="14"/>
      <c r="C296" s="14"/>
    </row>
    <row r="297" spans="1:3" x14ac:dyDescent="0.35">
      <c r="A297" s="14"/>
      <c r="B297" s="14"/>
      <c r="C297" s="14"/>
    </row>
    <row r="298" spans="1:3" x14ac:dyDescent="0.35">
      <c r="A298" s="14"/>
      <c r="B298" s="14"/>
      <c r="C298" s="14"/>
    </row>
    <row r="299" spans="1:3" x14ac:dyDescent="0.35">
      <c r="A299" s="14"/>
      <c r="B299" s="14"/>
      <c r="C299" s="14"/>
    </row>
    <row r="300" spans="1:3" x14ac:dyDescent="0.35">
      <c r="A300" s="14"/>
      <c r="B300" s="14"/>
      <c r="C300" s="14"/>
    </row>
    <row r="301" spans="1:3" x14ac:dyDescent="0.35">
      <c r="A301" s="14"/>
      <c r="B301" s="14"/>
      <c r="C301" s="14"/>
    </row>
    <row r="302" spans="1:3" x14ac:dyDescent="0.35">
      <c r="A302" s="14"/>
      <c r="B302" s="14"/>
      <c r="C302" s="14"/>
    </row>
    <row r="303" spans="1:3" x14ac:dyDescent="0.35">
      <c r="A303" s="14"/>
      <c r="B303" s="14"/>
      <c r="C303" s="14"/>
    </row>
    <row r="304" spans="1:3" x14ac:dyDescent="0.35">
      <c r="A304" s="14"/>
      <c r="B304" s="14"/>
      <c r="C304" s="14"/>
    </row>
    <row r="305" spans="1:3" x14ac:dyDescent="0.35">
      <c r="A305" s="14"/>
      <c r="B305" s="14"/>
      <c r="C305" s="14"/>
    </row>
    <row r="306" spans="1:3" x14ac:dyDescent="0.35">
      <c r="A306" s="14"/>
      <c r="B306" s="14"/>
      <c r="C306" s="14"/>
    </row>
    <row r="307" spans="1:3" x14ac:dyDescent="0.35">
      <c r="A307" s="14"/>
      <c r="B307" s="14"/>
      <c r="C307" s="14"/>
    </row>
    <row r="308" spans="1:3" x14ac:dyDescent="0.35">
      <c r="A308" s="14"/>
      <c r="B308" s="14"/>
      <c r="C308" s="14"/>
    </row>
    <row r="309" spans="1:3" x14ac:dyDescent="0.35">
      <c r="A309" s="14"/>
      <c r="B309" s="14"/>
      <c r="C309" s="14"/>
    </row>
    <row r="310" spans="1:3" x14ac:dyDescent="0.35">
      <c r="A310" s="14"/>
      <c r="B310" s="14"/>
      <c r="C310" s="14"/>
    </row>
    <row r="311" spans="1:3" x14ac:dyDescent="0.35">
      <c r="A311" s="14"/>
      <c r="B311" s="14"/>
      <c r="C311" s="14"/>
    </row>
    <row r="312" spans="1:3" x14ac:dyDescent="0.35">
      <c r="A312" s="14"/>
      <c r="B312" s="14"/>
      <c r="C312" s="14"/>
    </row>
    <row r="313" spans="1:3" x14ac:dyDescent="0.35">
      <c r="A313" s="14"/>
      <c r="B313" s="14"/>
      <c r="C313" s="14"/>
    </row>
    <row r="314" spans="1:3" x14ac:dyDescent="0.35">
      <c r="A314" s="14"/>
      <c r="B314" s="14"/>
      <c r="C314" s="14"/>
    </row>
    <row r="315" spans="1:3" x14ac:dyDescent="0.35">
      <c r="A315" s="14"/>
      <c r="B315" s="14"/>
      <c r="C315" s="14"/>
    </row>
    <row r="316" spans="1:3" x14ac:dyDescent="0.35">
      <c r="A316" s="14"/>
      <c r="B316" s="14"/>
      <c r="C316" s="14"/>
    </row>
    <row r="317" spans="1:3" x14ac:dyDescent="0.35">
      <c r="A317" s="14"/>
      <c r="B317" s="14"/>
      <c r="C317" s="14"/>
    </row>
    <row r="318" spans="1:3" x14ac:dyDescent="0.35">
      <c r="A318" s="14"/>
      <c r="B318" s="14"/>
      <c r="C318" s="14"/>
    </row>
    <row r="319" spans="1:3" x14ac:dyDescent="0.35">
      <c r="A319" s="14"/>
      <c r="B319" s="14"/>
      <c r="C319" s="14"/>
    </row>
    <row r="320" spans="1:3" x14ac:dyDescent="0.35">
      <c r="A320" s="14"/>
      <c r="B320" s="14"/>
      <c r="C320" s="14"/>
    </row>
    <row r="321" spans="1:3" x14ac:dyDescent="0.35">
      <c r="A321" s="14"/>
      <c r="B321" s="14"/>
      <c r="C321" s="14"/>
    </row>
    <row r="322" spans="1:3" x14ac:dyDescent="0.35">
      <c r="A322" s="14"/>
      <c r="B322" s="14"/>
      <c r="C322" s="14"/>
    </row>
    <row r="323" spans="1:3" x14ac:dyDescent="0.35">
      <c r="A323" s="14"/>
      <c r="B323" s="14"/>
      <c r="C323" s="14"/>
    </row>
    <row r="324" spans="1:3" x14ac:dyDescent="0.35">
      <c r="A324" s="14"/>
      <c r="B324" s="14"/>
      <c r="C324" s="14"/>
    </row>
    <row r="325" spans="1:3" x14ac:dyDescent="0.35">
      <c r="A325" s="14"/>
      <c r="B325" s="14"/>
      <c r="C325" s="14"/>
    </row>
    <row r="326" spans="1:3" x14ac:dyDescent="0.35">
      <c r="A326" s="14"/>
      <c r="B326" s="14"/>
      <c r="C326" s="14"/>
    </row>
    <row r="327" spans="1:3" x14ac:dyDescent="0.35">
      <c r="A327" s="14"/>
      <c r="B327" s="14"/>
      <c r="C327" s="14"/>
    </row>
    <row r="328" spans="1:3" x14ac:dyDescent="0.35">
      <c r="A328" s="14"/>
      <c r="B328" s="14"/>
      <c r="C328" s="14"/>
    </row>
    <row r="329" spans="1:3" x14ac:dyDescent="0.35">
      <c r="A329" s="14"/>
      <c r="B329" s="14"/>
      <c r="C329" s="14"/>
    </row>
    <row r="330" spans="1:3" x14ac:dyDescent="0.35">
      <c r="A330" s="14"/>
      <c r="B330" s="14"/>
      <c r="C330" s="14"/>
    </row>
    <row r="331" spans="1:3" x14ac:dyDescent="0.35">
      <c r="A331" s="14"/>
      <c r="B331" s="14"/>
      <c r="C331" s="14"/>
    </row>
    <row r="332" spans="1:3" x14ac:dyDescent="0.35">
      <c r="A332" s="14"/>
      <c r="B332" s="14"/>
      <c r="C332" s="14"/>
    </row>
    <row r="333" spans="1:3" x14ac:dyDescent="0.35">
      <c r="A333" s="14"/>
      <c r="B333" s="14"/>
      <c r="C333" s="14"/>
    </row>
    <row r="334" spans="1:3" x14ac:dyDescent="0.35">
      <c r="A334" s="14"/>
      <c r="B334" s="14"/>
      <c r="C334" s="14"/>
    </row>
    <row r="335" spans="1:3" x14ac:dyDescent="0.35">
      <c r="A335" s="14"/>
      <c r="B335" s="14"/>
      <c r="C335" s="14"/>
    </row>
    <row r="336" spans="1:3" x14ac:dyDescent="0.35">
      <c r="A336" s="14"/>
      <c r="B336" s="14"/>
      <c r="C336" s="14"/>
    </row>
    <row r="337" spans="1:3" x14ac:dyDescent="0.35">
      <c r="A337" s="14"/>
      <c r="B337" s="14"/>
      <c r="C337" s="14"/>
    </row>
    <row r="338" spans="1:3" x14ac:dyDescent="0.35">
      <c r="A338" s="14"/>
      <c r="B338" s="14"/>
      <c r="C338" s="14"/>
    </row>
    <row r="339" spans="1:3" x14ac:dyDescent="0.35">
      <c r="A339" s="14"/>
      <c r="B339" s="14"/>
      <c r="C339" s="14"/>
    </row>
    <row r="340" spans="1:3" x14ac:dyDescent="0.35">
      <c r="A340" s="14"/>
      <c r="B340" s="14"/>
      <c r="C340" s="14"/>
    </row>
    <row r="341" spans="1:3" x14ac:dyDescent="0.35">
      <c r="A341" s="14"/>
      <c r="B341" s="14"/>
      <c r="C341" s="14"/>
    </row>
    <row r="342" spans="1:3" x14ac:dyDescent="0.35">
      <c r="A342" s="14"/>
      <c r="B342" s="14"/>
      <c r="C342" s="14"/>
    </row>
    <row r="343" spans="1:3" x14ac:dyDescent="0.35">
      <c r="A343" s="14"/>
      <c r="B343" s="14"/>
      <c r="C343" s="14"/>
    </row>
    <row r="344" spans="1:3" x14ac:dyDescent="0.35">
      <c r="A344" s="14"/>
      <c r="B344" s="14"/>
      <c r="C344" s="14"/>
    </row>
    <row r="345" spans="1:3" x14ac:dyDescent="0.35">
      <c r="A345" s="14"/>
      <c r="B345" s="14"/>
      <c r="C345" s="14"/>
    </row>
    <row r="346" spans="1:3" x14ac:dyDescent="0.35">
      <c r="A346" s="14"/>
      <c r="B346" s="14"/>
      <c r="C346" s="14"/>
    </row>
    <row r="347" spans="1:3" x14ac:dyDescent="0.35">
      <c r="A347" s="14"/>
      <c r="B347" s="14"/>
      <c r="C347" s="14"/>
    </row>
    <row r="348" spans="1:3" x14ac:dyDescent="0.35">
      <c r="A348" s="14"/>
      <c r="B348" s="14"/>
      <c r="C348" s="14"/>
    </row>
    <row r="349" spans="1:3" x14ac:dyDescent="0.35">
      <c r="A349" s="14"/>
      <c r="B349" s="14"/>
      <c r="C349" s="14"/>
    </row>
    <row r="350" spans="1:3" x14ac:dyDescent="0.35">
      <c r="A350" s="14"/>
      <c r="B350" s="14"/>
      <c r="C350" s="14"/>
    </row>
    <row r="351" spans="1:3" x14ac:dyDescent="0.35">
      <c r="A351" s="14"/>
      <c r="B351" s="14"/>
      <c r="C351" s="14"/>
    </row>
    <row r="352" spans="1:3" x14ac:dyDescent="0.35">
      <c r="A352" s="14"/>
      <c r="B352" s="14"/>
      <c r="C352" s="14"/>
    </row>
    <row r="353" spans="1:3" x14ac:dyDescent="0.35">
      <c r="A353" s="14"/>
      <c r="B353" s="14"/>
      <c r="C353" s="14"/>
    </row>
    <row r="354" spans="1:3" x14ac:dyDescent="0.35">
      <c r="A354" s="14"/>
      <c r="B354" s="14"/>
      <c r="C354" s="14"/>
    </row>
    <row r="355" spans="1:3" x14ac:dyDescent="0.35">
      <c r="A355" s="14"/>
      <c r="B355" s="14"/>
      <c r="C355" s="14"/>
    </row>
    <row r="356" spans="1:3" x14ac:dyDescent="0.35">
      <c r="A356" s="14"/>
      <c r="B356" s="14"/>
      <c r="C356" s="14"/>
    </row>
    <row r="357" spans="1:3" x14ac:dyDescent="0.35">
      <c r="A357" s="14"/>
      <c r="B357" s="14"/>
      <c r="C357" s="14"/>
    </row>
    <row r="358" spans="1:3" x14ac:dyDescent="0.35">
      <c r="A358" s="14"/>
      <c r="B358" s="14"/>
      <c r="C358" s="14"/>
    </row>
    <row r="359" spans="1:3" x14ac:dyDescent="0.35">
      <c r="A359" s="14"/>
      <c r="B359" s="14"/>
      <c r="C359" s="14"/>
    </row>
    <row r="360" spans="1:3" x14ac:dyDescent="0.35">
      <c r="A360" s="14"/>
      <c r="B360" s="14"/>
      <c r="C360" s="14"/>
    </row>
    <row r="361" spans="1:3" x14ac:dyDescent="0.35">
      <c r="A361" s="14"/>
      <c r="B361" s="14"/>
      <c r="C361" s="14"/>
    </row>
    <row r="362" spans="1:3" x14ac:dyDescent="0.35">
      <c r="A362" s="14"/>
      <c r="B362" s="14"/>
      <c r="C362" s="14"/>
    </row>
    <row r="363" spans="1:3" x14ac:dyDescent="0.35">
      <c r="A363" s="14"/>
      <c r="B363" s="14"/>
      <c r="C363" s="14"/>
    </row>
    <row r="364" spans="1:3" x14ac:dyDescent="0.35">
      <c r="A364" s="14"/>
      <c r="B364" s="14"/>
      <c r="C364" s="14"/>
    </row>
    <row r="365" spans="1:3" x14ac:dyDescent="0.35">
      <c r="A365" s="14"/>
      <c r="B365" s="14"/>
      <c r="C365" s="14"/>
    </row>
    <row r="366" spans="1:3" x14ac:dyDescent="0.35">
      <c r="A366" s="14"/>
      <c r="B366" s="14"/>
      <c r="C366" s="14"/>
    </row>
    <row r="367" spans="1:3" x14ac:dyDescent="0.35">
      <c r="A367" s="14"/>
      <c r="B367" s="14"/>
      <c r="C367" s="14"/>
    </row>
    <row r="368" spans="1:3" x14ac:dyDescent="0.35">
      <c r="A368" s="14"/>
      <c r="B368" s="14"/>
      <c r="C368" s="14"/>
    </row>
    <row r="369" spans="1:3" x14ac:dyDescent="0.35">
      <c r="A369" s="14"/>
      <c r="B369" s="14"/>
      <c r="C369" s="14"/>
    </row>
    <row r="370" spans="1:3" x14ac:dyDescent="0.35">
      <c r="A370" s="14"/>
      <c r="B370" s="14"/>
      <c r="C370" s="14"/>
    </row>
    <row r="371" spans="1:3" x14ac:dyDescent="0.35">
      <c r="A371" s="14"/>
      <c r="B371" s="14"/>
      <c r="C371" s="14"/>
    </row>
    <row r="372" spans="1:3" x14ac:dyDescent="0.35">
      <c r="A372" s="14"/>
      <c r="B372" s="14"/>
      <c r="C372" s="14"/>
    </row>
    <row r="373" spans="1:3" x14ac:dyDescent="0.35">
      <c r="A373" s="14"/>
      <c r="B373" s="14"/>
      <c r="C373" s="14"/>
    </row>
    <row r="374" spans="1:3" x14ac:dyDescent="0.35">
      <c r="A374" s="14"/>
      <c r="B374" s="14"/>
      <c r="C374" s="14"/>
    </row>
    <row r="375" spans="1:3" x14ac:dyDescent="0.35">
      <c r="A375" s="14"/>
      <c r="B375" s="14"/>
      <c r="C375" s="14"/>
    </row>
    <row r="376" spans="1:3" x14ac:dyDescent="0.35">
      <c r="A376" s="14"/>
      <c r="B376" s="14"/>
      <c r="C376" s="14"/>
    </row>
    <row r="377" spans="1:3" x14ac:dyDescent="0.35">
      <c r="A377" s="14"/>
      <c r="B377" s="14"/>
      <c r="C377" s="14"/>
    </row>
    <row r="378" spans="1:3" x14ac:dyDescent="0.35">
      <c r="A378" s="14"/>
      <c r="B378" s="14"/>
      <c r="C378" s="14"/>
    </row>
    <row r="379" spans="1:3" x14ac:dyDescent="0.35">
      <c r="A379" s="14"/>
      <c r="B379" s="14"/>
      <c r="C379" s="14"/>
    </row>
    <row r="380" spans="1:3" x14ac:dyDescent="0.35">
      <c r="A380" s="14"/>
      <c r="B380" s="14"/>
      <c r="C380" s="14"/>
    </row>
    <row r="381" spans="1:3" x14ac:dyDescent="0.35">
      <c r="A381" s="14"/>
      <c r="B381" s="14"/>
      <c r="C381" s="14"/>
    </row>
    <row r="382" spans="1:3" x14ac:dyDescent="0.35">
      <c r="A382" s="14"/>
      <c r="B382" s="14"/>
      <c r="C382" s="14"/>
    </row>
    <row r="383" spans="1:3" x14ac:dyDescent="0.35">
      <c r="A383" s="14"/>
      <c r="B383" s="14"/>
      <c r="C383" s="14"/>
    </row>
    <row r="384" spans="1:3" x14ac:dyDescent="0.35">
      <c r="A384" s="14"/>
      <c r="B384" s="14"/>
      <c r="C384" s="14"/>
    </row>
    <row r="385" spans="1:3" x14ac:dyDescent="0.35">
      <c r="A385" s="14"/>
      <c r="B385" s="14"/>
      <c r="C385" s="14"/>
    </row>
    <row r="386" spans="1:3" x14ac:dyDescent="0.35">
      <c r="A386" s="14"/>
      <c r="B386" s="14"/>
      <c r="C386" s="14"/>
    </row>
    <row r="387" spans="1:3" x14ac:dyDescent="0.35">
      <c r="A387" s="14"/>
      <c r="B387" s="14"/>
      <c r="C387" s="14"/>
    </row>
    <row r="388" spans="1:3" x14ac:dyDescent="0.35">
      <c r="A388" s="14"/>
      <c r="B388" s="14"/>
      <c r="C388" s="14"/>
    </row>
    <row r="389" spans="1:3" x14ac:dyDescent="0.35">
      <c r="A389" s="14"/>
      <c r="B389" s="14"/>
      <c r="C389" s="14"/>
    </row>
    <row r="390" spans="1:3" x14ac:dyDescent="0.35">
      <c r="A390" s="14"/>
      <c r="B390" s="14"/>
      <c r="C390" s="14"/>
    </row>
    <row r="391" spans="1:3" x14ac:dyDescent="0.35">
      <c r="A391" s="14"/>
      <c r="B391" s="14"/>
      <c r="C391" s="14"/>
    </row>
    <row r="392" spans="1:3" x14ac:dyDescent="0.35">
      <c r="A392" s="14"/>
      <c r="B392" s="14"/>
      <c r="C392" s="14"/>
    </row>
    <row r="393" spans="1:3" x14ac:dyDescent="0.35">
      <c r="A393" s="14"/>
      <c r="B393" s="14"/>
      <c r="C393" s="14"/>
    </row>
    <row r="394" spans="1:3" x14ac:dyDescent="0.35">
      <c r="A394" s="14"/>
      <c r="B394" s="14"/>
      <c r="C394" s="14"/>
    </row>
    <row r="395" spans="1:3" x14ac:dyDescent="0.35">
      <c r="A395" s="14"/>
      <c r="B395" s="14"/>
      <c r="C395" s="14"/>
    </row>
    <row r="396" spans="1:3" x14ac:dyDescent="0.35">
      <c r="A396" s="14"/>
      <c r="B396" s="14"/>
      <c r="C396" s="14"/>
    </row>
    <row r="397" spans="1:3" x14ac:dyDescent="0.35">
      <c r="A397" s="14"/>
      <c r="B397" s="14"/>
      <c r="C397" s="14"/>
    </row>
    <row r="398" spans="1:3" x14ac:dyDescent="0.35">
      <c r="A398" s="14"/>
      <c r="B398" s="14"/>
      <c r="C398" s="14"/>
    </row>
    <row r="399" spans="1:3" x14ac:dyDescent="0.35">
      <c r="A399" s="14"/>
      <c r="B399" s="14"/>
      <c r="C399" s="14"/>
    </row>
    <row r="400" spans="1:3" x14ac:dyDescent="0.35">
      <c r="A400" s="14"/>
      <c r="B400" s="14"/>
      <c r="C400" s="14"/>
    </row>
    <row r="401" spans="1:3" x14ac:dyDescent="0.35">
      <c r="A401" s="14"/>
      <c r="B401" s="14"/>
      <c r="C401" s="14"/>
    </row>
    <row r="402" spans="1:3" x14ac:dyDescent="0.35">
      <c r="A402" s="14"/>
      <c r="B402" s="14"/>
      <c r="C402" s="14"/>
    </row>
    <row r="403" spans="1:3" x14ac:dyDescent="0.35">
      <c r="A403" s="14"/>
      <c r="B403" s="14"/>
      <c r="C403" s="14"/>
    </row>
    <row r="404" spans="1:3" x14ac:dyDescent="0.35">
      <c r="A404" s="14"/>
      <c r="B404" s="14"/>
      <c r="C404" s="14"/>
    </row>
    <row r="405" spans="1:3" x14ac:dyDescent="0.35">
      <c r="A405" s="14"/>
      <c r="B405" s="14"/>
      <c r="C405" s="14"/>
    </row>
    <row r="406" spans="1:3" x14ac:dyDescent="0.35">
      <c r="A406" s="14"/>
      <c r="B406" s="14"/>
      <c r="C406" s="14"/>
    </row>
    <row r="407" spans="1:3" x14ac:dyDescent="0.35">
      <c r="A407" s="14"/>
      <c r="B407" s="14"/>
      <c r="C407" s="14"/>
    </row>
    <row r="408" spans="1:3" x14ac:dyDescent="0.35">
      <c r="A408" s="14"/>
      <c r="B408" s="14"/>
      <c r="C408" s="14"/>
    </row>
    <row r="409" spans="1:3" x14ac:dyDescent="0.35">
      <c r="A409" s="14"/>
      <c r="B409" s="14"/>
      <c r="C409" s="14"/>
    </row>
    <row r="410" spans="1:3" x14ac:dyDescent="0.35">
      <c r="A410" s="14"/>
      <c r="B410" s="14"/>
      <c r="C410" s="14"/>
    </row>
    <row r="411" spans="1:3" x14ac:dyDescent="0.35">
      <c r="A411" s="14"/>
      <c r="B411" s="14"/>
      <c r="C411" s="14"/>
    </row>
    <row r="412" spans="1:3" x14ac:dyDescent="0.35">
      <c r="A412" s="14"/>
      <c r="B412" s="14"/>
      <c r="C412" s="14"/>
    </row>
    <row r="413" spans="1:3" x14ac:dyDescent="0.35">
      <c r="A413" s="14"/>
      <c r="B413" s="14"/>
      <c r="C413" s="14"/>
    </row>
    <row r="414" spans="1:3" x14ac:dyDescent="0.35">
      <c r="A414" s="14"/>
      <c r="B414" s="14"/>
      <c r="C414" s="14"/>
    </row>
    <row r="415" spans="1:3" x14ac:dyDescent="0.35">
      <c r="A415" s="14"/>
      <c r="B415" s="14"/>
      <c r="C415" s="14"/>
    </row>
    <row r="416" spans="1:3" x14ac:dyDescent="0.35">
      <c r="A416" s="14"/>
      <c r="B416" s="14"/>
      <c r="C416" s="14"/>
    </row>
    <row r="417" spans="1:3" x14ac:dyDescent="0.35">
      <c r="A417" s="14"/>
      <c r="B417" s="14"/>
      <c r="C417" s="14"/>
    </row>
    <row r="418" spans="1:3" x14ac:dyDescent="0.35">
      <c r="A418" s="14"/>
      <c r="B418" s="14"/>
      <c r="C418" s="14"/>
    </row>
    <row r="419" spans="1:3" x14ac:dyDescent="0.35">
      <c r="A419" s="14"/>
      <c r="B419" s="14"/>
      <c r="C419" s="14"/>
    </row>
    <row r="420" spans="1:3" x14ac:dyDescent="0.35">
      <c r="A420" s="14"/>
      <c r="B420" s="14"/>
      <c r="C420" s="14"/>
    </row>
    <row r="421" spans="1:3" x14ac:dyDescent="0.35">
      <c r="A421" s="14"/>
      <c r="B421" s="14"/>
      <c r="C421" s="14"/>
    </row>
    <row r="422" spans="1:3" x14ac:dyDescent="0.35">
      <c r="A422" s="14"/>
      <c r="B422" s="14"/>
      <c r="C422" s="14"/>
    </row>
    <row r="423" spans="1:3" x14ac:dyDescent="0.35">
      <c r="A423" s="14"/>
      <c r="B423" s="14"/>
      <c r="C423" s="14"/>
    </row>
    <row r="424" spans="1:3" x14ac:dyDescent="0.35">
      <c r="A424" s="14"/>
      <c r="B424" s="14"/>
      <c r="C424" s="14"/>
    </row>
    <row r="425" spans="1:3" x14ac:dyDescent="0.35">
      <c r="A425" s="14"/>
      <c r="B425" s="14"/>
      <c r="C425" s="14"/>
    </row>
    <row r="426" spans="1:3" x14ac:dyDescent="0.35">
      <c r="A426" s="14"/>
      <c r="B426" s="14"/>
      <c r="C426" s="14"/>
    </row>
    <row r="427" spans="1:3" x14ac:dyDescent="0.35">
      <c r="A427" s="14"/>
      <c r="B427" s="14"/>
      <c r="C427" s="14"/>
    </row>
    <row r="428" spans="1:3" x14ac:dyDescent="0.35">
      <c r="A428" s="14"/>
      <c r="B428" s="14"/>
      <c r="C428" s="14"/>
    </row>
    <row r="429" spans="1:3" x14ac:dyDescent="0.35">
      <c r="A429" s="14"/>
      <c r="B429" s="14"/>
      <c r="C429" s="14"/>
    </row>
    <row r="430" spans="1:3" x14ac:dyDescent="0.35">
      <c r="A430" s="14"/>
      <c r="B430" s="14"/>
      <c r="C430" s="14"/>
    </row>
    <row r="431" spans="1:3" x14ac:dyDescent="0.35">
      <c r="A431" s="14"/>
      <c r="B431" s="14"/>
      <c r="C431" s="14"/>
    </row>
    <row r="432" spans="1:3" x14ac:dyDescent="0.35">
      <c r="A432" s="14"/>
      <c r="B432" s="14"/>
      <c r="C432" s="14"/>
    </row>
    <row r="433" spans="1:3" x14ac:dyDescent="0.35">
      <c r="A433" s="14"/>
      <c r="B433" s="14"/>
      <c r="C433" s="14"/>
    </row>
    <row r="434" spans="1:3" x14ac:dyDescent="0.35">
      <c r="A434" s="14"/>
      <c r="B434" s="14"/>
      <c r="C434" s="14"/>
    </row>
    <row r="435" spans="1:3" x14ac:dyDescent="0.35">
      <c r="A435" s="14"/>
      <c r="B435" s="14"/>
      <c r="C435" s="14"/>
    </row>
    <row r="436" spans="1:3" x14ac:dyDescent="0.35">
      <c r="A436" s="14"/>
      <c r="B436" s="14"/>
      <c r="C436" s="14"/>
    </row>
    <row r="437" spans="1:3" x14ac:dyDescent="0.35">
      <c r="A437" s="14"/>
      <c r="B437" s="14"/>
      <c r="C437" s="14"/>
    </row>
    <row r="438" spans="1:3" x14ac:dyDescent="0.35">
      <c r="A438" s="14"/>
      <c r="B438" s="14"/>
      <c r="C438" s="14"/>
    </row>
    <row r="439" spans="1:3" x14ac:dyDescent="0.35">
      <c r="A439" s="14"/>
      <c r="B439" s="14"/>
      <c r="C439" s="14"/>
    </row>
    <row r="440" spans="1:3" x14ac:dyDescent="0.35">
      <c r="A440" s="14"/>
      <c r="B440" s="14"/>
      <c r="C440" s="14"/>
    </row>
    <row r="441" spans="1:3" x14ac:dyDescent="0.35">
      <c r="A441" s="14"/>
      <c r="B441" s="14"/>
      <c r="C441" s="14"/>
    </row>
    <row r="442" spans="1:3" x14ac:dyDescent="0.35">
      <c r="A442" s="14"/>
      <c r="B442" s="14"/>
      <c r="C442" s="14"/>
    </row>
    <row r="443" spans="1:3" x14ac:dyDescent="0.35">
      <c r="A443" s="14"/>
      <c r="B443" s="14"/>
      <c r="C443" s="14"/>
    </row>
    <row r="444" spans="1:3" x14ac:dyDescent="0.35">
      <c r="A444" s="14"/>
      <c r="B444" s="14"/>
      <c r="C444" s="14"/>
    </row>
    <row r="445" spans="1:3" x14ac:dyDescent="0.35">
      <c r="A445" s="14"/>
      <c r="B445" s="14"/>
      <c r="C445" s="14"/>
    </row>
    <row r="446" spans="1:3" x14ac:dyDescent="0.35">
      <c r="A446" s="14"/>
      <c r="B446" s="14"/>
      <c r="C446" s="14"/>
    </row>
    <row r="447" spans="1:3" x14ac:dyDescent="0.35">
      <c r="A447" s="14"/>
      <c r="B447" s="14"/>
      <c r="C447" s="14"/>
    </row>
    <row r="448" spans="1:3" x14ac:dyDescent="0.35">
      <c r="A448" s="14"/>
      <c r="B448" s="14"/>
      <c r="C448" s="14"/>
    </row>
    <row r="449" spans="1:3" x14ac:dyDescent="0.35">
      <c r="A449" s="14"/>
      <c r="B449" s="14"/>
      <c r="C449" s="14"/>
    </row>
    <row r="450" spans="1:3" x14ac:dyDescent="0.35">
      <c r="A450" s="14"/>
      <c r="B450" s="14"/>
      <c r="C450" s="14"/>
    </row>
    <row r="451" spans="1:3" x14ac:dyDescent="0.35">
      <c r="A451" s="14"/>
      <c r="B451" s="14"/>
      <c r="C451" s="14"/>
    </row>
    <row r="452" spans="1:3" x14ac:dyDescent="0.35">
      <c r="A452" s="14"/>
      <c r="B452" s="14"/>
      <c r="C452" s="14"/>
    </row>
    <row r="453" spans="1:3" x14ac:dyDescent="0.35">
      <c r="A453" s="14"/>
      <c r="B453" s="14"/>
      <c r="C453" s="14"/>
    </row>
    <row r="454" spans="1:3" x14ac:dyDescent="0.35">
      <c r="A454" s="14"/>
      <c r="B454" s="14"/>
      <c r="C454" s="14"/>
    </row>
    <row r="455" spans="1:3" x14ac:dyDescent="0.35">
      <c r="A455" s="14"/>
      <c r="B455" s="14"/>
      <c r="C455" s="14"/>
    </row>
    <row r="456" spans="1:3" x14ac:dyDescent="0.35">
      <c r="A456" s="14"/>
      <c r="B456" s="14"/>
      <c r="C456" s="14"/>
    </row>
    <row r="457" spans="1:3" x14ac:dyDescent="0.35">
      <c r="A457" s="14"/>
      <c r="B457" s="14"/>
      <c r="C457" s="14"/>
    </row>
    <row r="458" spans="1:3" x14ac:dyDescent="0.35">
      <c r="A458" s="14"/>
      <c r="B458" s="14"/>
      <c r="C458" s="14"/>
    </row>
    <row r="459" spans="1:3" x14ac:dyDescent="0.35">
      <c r="A459" s="14"/>
      <c r="B459" s="14"/>
      <c r="C459" s="14"/>
    </row>
    <row r="460" spans="1:3" x14ac:dyDescent="0.35">
      <c r="A460" s="14"/>
      <c r="B460" s="14"/>
      <c r="C460" s="14"/>
    </row>
    <row r="461" spans="1:3" x14ac:dyDescent="0.35">
      <c r="A461" s="14"/>
      <c r="B461" s="14"/>
      <c r="C461" s="14"/>
    </row>
    <row r="462" spans="1:3" x14ac:dyDescent="0.35">
      <c r="A462" s="14"/>
      <c r="B462" s="14"/>
      <c r="C462" s="14"/>
    </row>
    <row r="463" spans="1:3" x14ac:dyDescent="0.35">
      <c r="A463" s="14"/>
      <c r="B463" s="14"/>
      <c r="C463" s="14"/>
    </row>
    <row r="464" spans="1:3" x14ac:dyDescent="0.35">
      <c r="A464" s="14"/>
      <c r="B464" s="14"/>
      <c r="C464" s="14"/>
    </row>
    <row r="465" spans="1:3" x14ac:dyDescent="0.35">
      <c r="A465" s="14"/>
      <c r="B465" s="14"/>
      <c r="C465" s="14"/>
    </row>
    <row r="466" spans="1:3" x14ac:dyDescent="0.35">
      <c r="A466" s="14"/>
      <c r="B466" s="14"/>
      <c r="C466" s="14"/>
    </row>
    <row r="467" spans="1:3" x14ac:dyDescent="0.35">
      <c r="A467" s="14"/>
      <c r="B467" s="14"/>
      <c r="C467" s="14"/>
    </row>
    <row r="468" spans="1:3" x14ac:dyDescent="0.35">
      <c r="A468" s="14"/>
      <c r="B468" s="14"/>
      <c r="C468" s="14"/>
    </row>
    <row r="469" spans="1:3" x14ac:dyDescent="0.35">
      <c r="A469" s="14"/>
      <c r="B469" s="14"/>
      <c r="C469" s="14"/>
    </row>
    <row r="470" spans="1:3" x14ac:dyDescent="0.35">
      <c r="A470" s="14"/>
      <c r="B470" s="14"/>
      <c r="C470" s="14"/>
    </row>
    <row r="471" spans="1:3" x14ac:dyDescent="0.35">
      <c r="A471" s="14"/>
      <c r="B471" s="14"/>
      <c r="C471" s="14"/>
    </row>
    <row r="472" spans="1:3" x14ac:dyDescent="0.35">
      <c r="A472" s="14"/>
      <c r="B472" s="14"/>
      <c r="C472" s="14"/>
    </row>
    <row r="473" spans="1:3" x14ac:dyDescent="0.35">
      <c r="A473" s="14"/>
      <c r="B473" s="14"/>
      <c r="C473" s="14"/>
    </row>
    <row r="474" spans="1:3" x14ac:dyDescent="0.35">
      <c r="A474" s="14"/>
      <c r="B474" s="14"/>
      <c r="C474" s="14"/>
    </row>
    <row r="475" spans="1:3" x14ac:dyDescent="0.35">
      <c r="A475" s="14"/>
      <c r="B475" s="14"/>
      <c r="C475" s="14"/>
    </row>
    <row r="476" spans="1:3" x14ac:dyDescent="0.35">
      <c r="A476" s="14"/>
      <c r="B476" s="14"/>
      <c r="C476" s="14"/>
    </row>
    <row r="477" spans="1:3" x14ac:dyDescent="0.35">
      <c r="A477" s="14"/>
      <c r="B477" s="14"/>
      <c r="C477" s="14"/>
    </row>
    <row r="478" spans="1:3" x14ac:dyDescent="0.35">
      <c r="A478" s="14"/>
      <c r="B478" s="14"/>
      <c r="C478" s="14"/>
    </row>
    <row r="479" spans="1:3" x14ac:dyDescent="0.35">
      <c r="A479" s="14"/>
      <c r="B479" s="14"/>
      <c r="C479" s="14"/>
    </row>
    <row r="480" spans="1:3" x14ac:dyDescent="0.35">
      <c r="A480" s="14"/>
      <c r="B480" s="14"/>
      <c r="C480" s="14"/>
    </row>
    <row r="481" spans="1:3" x14ac:dyDescent="0.35">
      <c r="A481" s="14"/>
      <c r="B481" s="14"/>
      <c r="C481" s="14"/>
    </row>
    <row r="482" spans="1:3" x14ac:dyDescent="0.35">
      <c r="A482" s="14"/>
      <c r="B482" s="14"/>
      <c r="C482" s="14"/>
    </row>
    <row r="483" spans="1:3" x14ac:dyDescent="0.35">
      <c r="A483" s="14"/>
      <c r="B483" s="14"/>
      <c r="C483" s="14"/>
    </row>
    <row r="484" spans="1:3" x14ac:dyDescent="0.35">
      <c r="A484" s="14"/>
      <c r="B484" s="14"/>
      <c r="C484" s="14"/>
    </row>
    <row r="485" spans="1:3" x14ac:dyDescent="0.35">
      <c r="A485" s="14"/>
      <c r="B485" s="14"/>
      <c r="C485" s="14"/>
    </row>
    <row r="486" spans="1:3" x14ac:dyDescent="0.35">
      <c r="A486" s="14"/>
      <c r="B486" s="14"/>
      <c r="C486" s="14"/>
    </row>
    <row r="487" spans="1:3" x14ac:dyDescent="0.35">
      <c r="A487" s="14"/>
      <c r="B487" s="14"/>
      <c r="C487" s="14"/>
    </row>
    <row r="488" spans="1:3" x14ac:dyDescent="0.35">
      <c r="A488" s="14"/>
      <c r="B488" s="14"/>
      <c r="C488" s="14"/>
    </row>
    <row r="489" spans="1:3" x14ac:dyDescent="0.35">
      <c r="A489" s="14"/>
      <c r="B489" s="14"/>
      <c r="C489" s="14"/>
    </row>
    <row r="490" spans="1:3" x14ac:dyDescent="0.35">
      <c r="A490" s="14"/>
      <c r="B490" s="14"/>
      <c r="C490" s="14"/>
    </row>
    <row r="491" spans="1:3" x14ac:dyDescent="0.35">
      <c r="A491" s="14"/>
      <c r="B491" s="14"/>
      <c r="C491" s="14"/>
    </row>
    <row r="492" spans="1:3" x14ac:dyDescent="0.35">
      <c r="A492" s="14"/>
      <c r="B492" s="14"/>
      <c r="C492" s="14"/>
    </row>
    <row r="493" spans="1:3" x14ac:dyDescent="0.35">
      <c r="A493" s="14"/>
      <c r="B493" s="14"/>
      <c r="C493" s="14"/>
    </row>
    <row r="494" spans="1:3" x14ac:dyDescent="0.35">
      <c r="A494" s="14"/>
      <c r="B494" s="14"/>
      <c r="C494" s="14"/>
    </row>
    <row r="495" spans="1:3" x14ac:dyDescent="0.35">
      <c r="A495" s="14"/>
      <c r="B495" s="14"/>
      <c r="C495" s="14"/>
    </row>
    <row r="496" spans="1:3" x14ac:dyDescent="0.35">
      <c r="A496" s="14"/>
      <c r="B496" s="14"/>
      <c r="C496" s="14"/>
    </row>
    <row r="497" spans="1:3" x14ac:dyDescent="0.35">
      <c r="A497" s="14"/>
      <c r="B497" s="14"/>
      <c r="C497" s="14"/>
    </row>
    <row r="498" spans="1:3" x14ac:dyDescent="0.35">
      <c r="A498" s="14"/>
      <c r="B498" s="14"/>
      <c r="C498" s="14"/>
    </row>
    <row r="499" spans="1:3" x14ac:dyDescent="0.35">
      <c r="A499" s="14"/>
      <c r="B499" s="14"/>
      <c r="C499" s="14"/>
    </row>
    <row r="500" spans="1:3" x14ac:dyDescent="0.35">
      <c r="A500" s="14"/>
      <c r="B500" s="14"/>
      <c r="C500" s="14"/>
    </row>
    <row r="501" spans="1:3" x14ac:dyDescent="0.35">
      <c r="A501" s="14"/>
      <c r="B501" s="14"/>
      <c r="C501" s="14"/>
    </row>
    <row r="502" spans="1:3" x14ac:dyDescent="0.35">
      <c r="A502" s="14"/>
      <c r="B502" s="14"/>
      <c r="C502" s="14"/>
    </row>
    <row r="503" spans="1:3" x14ac:dyDescent="0.35">
      <c r="A503" s="14"/>
      <c r="B503" s="14"/>
      <c r="C503" s="14"/>
    </row>
    <row r="504" spans="1:3" x14ac:dyDescent="0.35">
      <c r="A504" s="14"/>
      <c r="B504" s="14"/>
      <c r="C504" s="14"/>
    </row>
    <row r="505" spans="1:3" x14ac:dyDescent="0.35">
      <c r="A505" s="14"/>
      <c r="B505" s="14"/>
      <c r="C505" s="14"/>
    </row>
    <row r="506" spans="1:3" x14ac:dyDescent="0.35">
      <c r="A506" s="14"/>
      <c r="B506" s="14"/>
      <c r="C506" s="14"/>
    </row>
    <row r="507" spans="1:3" x14ac:dyDescent="0.35">
      <c r="A507" s="14"/>
      <c r="B507" s="14"/>
      <c r="C507" s="14"/>
    </row>
    <row r="508" spans="1:3" x14ac:dyDescent="0.35">
      <c r="A508" s="14"/>
      <c r="B508" s="14"/>
      <c r="C508" s="14"/>
    </row>
    <row r="509" spans="1:3" x14ac:dyDescent="0.35">
      <c r="A509" s="14"/>
      <c r="B509" s="14"/>
      <c r="C509" s="14"/>
    </row>
    <row r="510" spans="1:3" x14ac:dyDescent="0.35">
      <c r="A510" s="14"/>
      <c r="B510" s="14"/>
      <c r="C510" s="14"/>
    </row>
    <row r="511" spans="1:3" x14ac:dyDescent="0.35">
      <c r="A511" s="14"/>
      <c r="B511" s="14"/>
      <c r="C511" s="14"/>
    </row>
    <row r="512" spans="1:3" x14ac:dyDescent="0.35">
      <c r="A512" s="14"/>
      <c r="B512" s="14"/>
      <c r="C512" s="14"/>
    </row>
    <row r="513" spans="1:3" x14ac:dyDescent="0.35">
      <c r="A513" s="14"/>
      <c r="B513" s="14"/>
      <c r="C513" s="14"/>
    </row>
    <row r="514" spans="1:3" x14ac:dyDescent="0.35">
      <c r="A514" s="14"/>
      <c r="B514" s="14"/>
      <c r="C514" s="14"/>
    </row>
    <row r="515" spans="1:3" x14ac:dyDescent="0.35">
      <c r="A515" s="14"/>
      <c r="B515" s="14"/>
      <c r="C515" s="14"/>
    </row>
    <row r="516" spans="1:3" x14ac:dyDescent="0.35">
      <c r="A516" s="14"/>
      <c r="B516" s="14"/>
      <c r="C516" s="14"/>
    </row>
    <row r="517" spans="1:3" x14ac:dyDescent="0.35">
      <c r="A517" s="14"/>
      <c r="B517" s="14"/>
      <c r="C517" s="14"/>
    </row>
    <row r="518" spans="1:3" x14ac:dyDescent="0.35">
      <c r="A518" s="14"/>
      <c r="B518" s="14"/>
      <c r="C518" s="14"/>
    </row>
    <row r="519" spans="1:3" x14ac:dyDescent="0.35">
      <c r="A519" s="14"/>
      <c r="B519" s="14"/>
      <c r="C519" s="14"/>
    </row>
    <row r="520" spans="1:3" x14ac:dyDescent="0.35">
      <c r="A520" s="14"/>
      <c r="B520" s="14"/>
      <c r="C520" s="14"/>
    </row>
    <row r="521" spans="1:3" x14ac:dyDescent="0.35">
      <c r="A521" s="14"/>
      <c r="B521" s="14"/>
      <c r="C521" s="14"/>
    </row>
    <row r="522" spans="1:3" x14ac:dyDescent="0.35">
      <c r="A522" s="14"/>
      <c r="B522" s="14"/>
      <c r="C522" s="14"/>
    </row>
    <row r="523" spans="1:3" x14ac:dyDescent="0.35">
      <c r="A523" s="14"/>
      <c r="B523" s="14"/>
      <c r="C523" s="14"/>
    </row>
    <row r="524" spans="1:3" x14ac:dyDescent="0.35">
      <c r="A524" s="14"/>
      <c r="B524" s="14"/>
      <c r="C524" s="14"/>
    </row>
    <row r="525" spans="1:3" x14ac:dyDescent="0.35">
      <c r="A525" s="14"/>
      <c r="B525" s="14"/>
      <c r="C525" s="14"/>
    </row>
    <row r="526" spans="1:3" x14ac:dyDescent="0.35">
      <c r="A526" s="14"/>
      <c r="B526" s="14"/>
      <c r="C526" s="14"/>
    </row>
    <row r="527" spans="1:3" x14ac:dyDescent="0.35">
      <c r="A527" s="14"/>
      <c r="B527" s="14"/>
      <c r="C527" s="14"/>
    </row>
    <row r="528" spans="1:3" x14ac:dyDescent="0.35">
      <c r="A528" s="14"/>
      <c r="B528" s="14"/>
      <c r="C528" s="14"/>
    </row>
    <row r="529" spans="1:3" x14ac:dyDescent="0.35">
      <c r="A529" s="14"/>
      <c r="B529" s="14"/>
      <c r="C529" s="14"/>
    </row>
    <row r="530" spans="1:3" x14ac:dyDescent="0.35">
      <c r="A530" s="14"/>
      <c r="B530" s="14"/>
      <c r="C530" s="14"/>
    </row>
    <row r="531" spans="1:3" x14ac:dyDescent="0.35">
      <c r="A531" s="14"/>
      <c r="B531" s="14"/>
      <c r="C531" s="14"/>
    </row>
    <row r="532" spans="1:3" x14ac:dyDescent="0.35">
      <c r="A532" s="14"/>
      <c r="B532" s="14"/>
      <c r="C532" s="14"/>
    </row>
    <row r="533" spans="1:3" x14ac:dyDescent="0.35">
      <c r="A533" s="14"/>
      <c r="B533" s="14"/>
      <c r="C533" s="14"/>
    </row>
    <row r="534" spans="1:3" x14ac:dyDescent="0.35">
      <c r="A534" s="14"/>
      <c r="B534" s="14"/>
      <c r="C534" s="14"/>
    </row>
    <row r="535" spans="1:3" x14ac:dyDescent="0.35">
      <c r="A535" s="14"/>
      <c r="B535" s="14"/>
      <c r="C535" s="14"/>
    </row>
    <row r="536" spans="1:3" x14ac:dyDescent="0.35">
      <c r="A536" s="14"/>
      <c r="B536" s="14"/>
      <c r="C536" s="14"/>
    </row>
    <row r="537" spans="1:3" x14ac:dyDescent="0.35">
      <c r="A537" s="14"/>
      <c r="B537" s="14"/>
      <c r="C537" s="14"/>
    </row>
    <row r="538" spans="1:3" x14ac:dyDescent="0.35">
      <c r="A538" s="14"/>
      <c r="B538" s="14"/>
      <c r="C538" s="14"/>
    </row>
    <row r="539" spans="1:3" x14ac:dyDescent="0.35">
      <c r="A539" s="14"/>
      <c r="B539" s="14"/>
      <c r="C539" s="14"/>
    </row>
    <row r="540" spans="1:3" x14ac:dyDescent="0.35">
      <c r="A540" s="14"/>
      <c r="B540" s="14"/>
      <c r="C540" s="14"/>
    </row>
    <row r="541" spans="1:3" x14ac:dyDescent="0.35">
      <c r="A541" s="14"/>
      <c r="B541" s="14"/>
      <c r="C541" s="14"/>
    </row>
    <row r="542" spans="1:3" x14ac:dyDescent="0.35">
      <c r="A542" s="14"/>
      <c r="B542" s="14"/>
      <c r="C542" s="14"/>
    </row>
    <row r="543" spans="1:3" x14ac:dyDescent="0.35">
      <c r="A543" s="14"/>
      <c r="B543" s="14"/>
      <c r="C543" s="14"/>
    </row>
    <row r="544" spans="1:3" x14ac:dyDescent="0.35">
      <c r="A544" s="14"/>
      <c r="B544" s="14"/>
      <c r="C544" s="14"/>
    </row>
    <row r="545" spans="1:3" x14ac:dyDescent="0.35">
      <c r="A545" s="14"/>
      <c r="B545" s="14"/>
      <c r="C545" s="14"/>
    </row>
    <row r="546" spans="1:3" x14ac:dyDescent="0.35">
      <c r="A546" s="14"/>
      <c r="B546" s="14"/>
      <c r="C546" s="14"/>
    </row>
    <row r="547" spans="1:3" x14ac:dyDescent="0.35">
      <c r="A547" s="14"/>
      <c r="B547" s="14"/>
      <c r="C547" s="14"/>
    </row>
    <row r="548" spans="1:3" x14ac:dyDescent="0.35">
      <c r="A548" s="14"/>
      <c r="B548" s="14"/>
      <c r="C548" s="14"/>
    </row>
    <row r="549" spans="1:3" x14ac:dyDescent="0.35">
      <c r="A549" s="14"/>
      <c r="B549" s="14"/>
      <c r="C549" s="14"/>
    </row>
    <row r="550" spans="1:3" x14ac:dyDescent="0.35">
      <c r="A550" s="14"/>
      <c r="B550" s="14"/>
      <c r="C550" s="14"/>
    </row>
    <row r="551" spans="1:3" x14ac:dyDescent="0.35">
      <c r="A551" s="14"/>
      <c r="B551" s="14"/>
      <c r="C551" s="14"/>
    </row>
    <row r="552" spans="1:3" x14ac:dyDescent="0.35">
      <c r="A552" s="14"/>
      <c r="B552" s="14"/>
      <c r="C552" s="14"/>
    </row>
    <row r="553" spans="1:3" x14ac:dyDescent="0.35">
      <c r="A553" s="14"/>
      <c r="B553" s="14"/>
      <c r="C553" s="14"/>
    </row>
    <row r="554" spans="1:3" x14ac:dyDescent="0.35">
      <c r="A554" s="14"/>
      <c r="B554" s="14"/>
      <c r="C554" s="14"/>
    </row>
    <row r="555" spans="1:3" x14ac:dyDescent="0.35">
      <c r="A555" s="14"/>
      <c r="B555" s="14"/>
      <c r="C555" s="14"/>
    </row>
    <row r="556" spans="1:3" x14ac:dyDescent="0.35">
      <c r="A556" s="14"/>
      <c r="B556" s="14"/>
      <c r="C556" s="14"/>
    </row>
    <row r="557" spans="1:3" x14ac:dyDescent="0.35">
      <c r="A557" s="14"/>
      <c r="B557" s="14"/>
      <c r="C557" s="14"/>
    </row>
    <row r="558" spans="1:3" x14ac:dyDescent="0.35">
      <c r="A558" s="14"/>
      <c r="B558" s="14"/>
      <c r="C558" s="14"/>
    </row>
    <row r="559" spans="1:3" x14ac:dyDescent="0.35">
      <c r="A559" s="14"/>
      <c r="B559" s="14"/>
      <c r="C559" s="14"/>
    </row>
    <row r="560" spans="1:3" x14ac:dyDescent="0.35">
      <c r="A560" s="14"/>
      <c r="B560" s="14"/>
      <c r="C560" s="14"/>
    </row>
    <row r="561" spans="1:3" x14ac:dyDescent="0.35">
      <c r="A561" s="14"/>
      <c r="B561" s="14"/>
      <c r="C561" s="14"/>
    </row>
    <row r="562" spans="1:3" x14ac:dyDescent="0.35">
      <c r="A562" s="14"/>
      <c r="B562" s="14"/>
      <c r="C562" s="14"/>
    </row>
    <row r="563" spans="1:3" x14ac:dyDescent="0.35">
      <c r="A563" s="14"/>
      <c r="B563" s="14"/>
      <c r="C563" s="14"/>
    </row>
    <row r="564" spans="1:3" x14ac:dyDescent="0.35">
      <c r="A564" s="14"/>
      <c r="B564" s="14"/>
      <c r="C564" s="14"/>
    </row>
    <row r="565" spans="1:3" x14ac:dyDescent="0.35">
      <c r="A565" s="14"/>
      <c r="B565" s="14"/>
      <c r="C565" s="14"/>
    </row>
    <row r="566" spans="1:3" x14ac:dyDescent="0.35">
      <c r="A566" s="14"/>
      <c r="B566" s="14"/>
      <c r="C566" s="14"/>
    </row>
    <row r="567" spans="1:3" x14ac:dyDescent="0.35">
      <c r="A567" s="14"/>
      <c r="B567" s="14"/>
      <c r="C567" s="14"/>
    </row>
    <row r="568" spans="1:3" x14ac:dyDescent="0.35">
      <c r="A568" s="14"/>
      <c r="B568" s="14"/>
      <c r="C568" s="14"/>
    </row>
    <row r="569" spans="1:3" x14ac:dyDescent="0.35">
      <c r="A569" s="14"/>
      <c r="B569" s="14"/>
      <c r="C569" s="14"/>
    </row>
    <row r="570" spans="1:3" x14ac:dyDescent="0.35">
      <c r="A570" s="14"/>
      <c r="B570" s="14"/>
      <c r="C570" s="14"/>
    </row>
    <row r="571" spans="1:3" x14ac:dyDescent="0.35">
      <c r="A571" s="14"/>
      <c r="B571" s="14"/>
      <c r="C571" s="14"/>
    </row>
    <row r="572" spans="1:3" x14ac:dyDescent="0.35">
      <c r="A572" s="14"/>
      <c r="B572" s="14"/>
      <c r="C572" s="14"/>
    </row>
    <row r="573" spans="1:3" x14ac:dyDescent="0.35">
      <c r="A573" s="14"/>
      <c r="B573" s="14"/>
      <c r="C573" s="14"/>
    </row>
    <row r="574" spans="1:3" x14ac:dyDescent="0.35">
      <c r="A574" s="14"/>
      <c r="B574" s="14"/>
      <c r="C574" s="14"/>
    </row>
    <row r="575" spans="1:3" x14ac:dyDescent="0.35">
      <c r="A575" s="14"/>
      <c r="B575" s="14"/>
      <c r="C575" s="14"/>
    </row>
    <row r="576" spans="1:3" x14ac:dyDescent="0.35">
      <c r="A576" s="14"/>
      <c r="B576" s="14"/>
      <c r="C576" s="14"/>
    </row>
    <row r="577" spans="1:3" x14ac:dyDescent="0.35">
      <c r="A577" s="14"/>
      <c r="B577" s="14"/>
      <c r="C577" s="14"/>
    </row>
    <row r="578" spans="1:3" x14ac:dyDescent="0.35">
      <c r="A578" s="14"/>
      <c r="B578" s="14"/>
      <c r="C578" s="14"/>
    </row>
    <row r="579" spans="1:3" x14ac:dyDescent="0.35">
      <c r="A579" s="14"/>
      <c r="B579" s="14"/>
      <c r="C579" s="14"/>
    </row>
    <row r="580" spans="1:3" x14ac:dyDescent="0.35">
      <c r="A580" s="14"/>
      <c r="B580" s="14"/>
      <c r="C580" s="14"/>
    </row>
    <row r="581" spans="1:3" x14ac:dyDescent="0.35">
      <c r="A581" s="14"/>
      <c r="B581" s="14"/>
      <c r="C581" s="14"/>
    </row>
    <row r="582" spans="1:3" x14ac:dyDescent="0.35">
      <c r="A582" s="14"/>
      <c r="B582" s="14"/>
      <c r="C582" s="14"/>
    </row>
    <row r="583" spans="1:3" x14ac:dyDescent="0.35">
      <c r="A583" s="14"/>
      <c r="B583" s="14"/>
      <c r="C583" s="14"/>
    </row>
    <row r="584" spans="1:3" x14ac:dyDescent="0.35">
      <c r="A584" s="14"/>
      <c r="B584" s="14"/>
      <c r="C584" s="14"/>
    </row>
    <row r="585" spans="1:3" x14ac:dyDescent="0.35">
      <c r="A585" s="14"/>
      <c r="B585" s="14"/>
      <c r="C585" s="14"/>
    </row>
    <row r="586" spans="1:3" x14ac:dyDescent="0.35">
      <c r="A586" s="14"/>
      <c r="B586" s="14"/>
      <c r="C586" s="14"/>
    </row>
    <row r="587" spans="1:3" x14ac:dyDescent="0.35">
      <c r="A587" s="14"/>
      <c r="B587" s="14"/>
      <c r="C587" s="14"/>
    </row>
    <row r="588" spans="1:3" x14ac:dyDescent="0.35">
      <c r="A588" s="14"/>
      <c r="B588" s="14"/>
      <c r="C588" s="14"/>
    </row>
    <row r="589" spans="1:3" x14ac:dyDescent="0.35">
      <c r="A589" s="14"/>
      <c r="B589" s="14"/>
      <c r="C589" s="14"/>
    </row>
    <row r="590" spans="1:3" x14ac:dyDescent="0.35">
      <c r="A590" s="14"/>
      <c r="B590" s="14"/>
      <c r="C590" s="14"/>
    </row>
    <row r="591" spans="1:3" x14ac:dyDescent="0.35">
      <c r="A591" s="14"/>
      <c r="B591" s="14"/>
      <c r="C591" s="14"/>
    </row>
    <row r="592" spans="1:3" x14ac:dyDescent="0.35">
      <c r="A592" s="14"/>
      <c r="B592" s="14"/>
      <c r="C592" s="14"/>
    </row>
    <row r="593" spans="1:3" x14ac:dyDescent="0.35">
      <c r="A593" s="14"/>
      <c r="B593" s="14"/>
      <c r="C593" s="14"/>
    </row>
    <row r="594" spans="1:3" x14ac:dyDescent="0.35">
      <c r="A594" s="14"/>
      <c r="B594" s="14"/>
      <c r="C594" s="14"/>
    </row>
    <row r="595" spans="1:3" x14ac:dyDescent="0.35">
      <c r="A595" s="14"/>
      <c r="B595" s="14"/>
      <c r="C595" s="14"/>
    </row>
    <row r="596" spans="1:3" x14ac:dyDescent="0.35">
      <c r="A596" s="14"/>
      <c r="B596" s="14"/>
      <c r="C596" s="14"/>
    </row>
    <row r="597" spans="1:3" x14ac:dyDescent="0.35">
      <c r="A597" s="14"/>
      <c r="B597" s="14"/>
      <c r="C597" s="14"/>
    </row>
    <row r="598" spans="1:3" x14ac:dyDescent="0.35">
      <c r="A598" s="14"/>
      <c r="B598" s="14"/>
      <c r="C598" s="14"/>
    </row>
    <row r="599" spans="1:3" x14ac:dyDescent="0.35">
      <c r="A599" s="14"/>
      <c r="B599" s="14"/>
      <c r="C599" s="14"/>
    </row>
    <row r="600" spans="1:3" x14ac:dyDescent="0.35">
      <c r="A600" s="14"/>
      <c r="B600" s="14"/>
      <c r="C600" s="14"/>
    </row>
    <row r="601" spans="1:3" x14ac:dyDescent="0.35">
      <c r="A601" s="14"/>
      <c r="B601" s="14"/>
      <c r="C601" s="14"/>
    </row>
    <row r="602" spans="1:3" x14ac:dyDescent="0.35">
      <c r="A602" s="14"/>
      <c r="B602" s="14"/>
      <c r="C602" s="14"/>
    </row>
    <row r="603" spans="1:3" x14ac:dyDescent="0.35">
      <c r="A603" s="14"/>
      <c r="B603" s="14"/>
      <c r="C603" s="14"/>
    </row>
    <row r="604" spans="1:3" x14ac:dyDescent="0.35">
      <c r="A604" s="14"/>
      <c r="B604" s="14"/>
      <c r="C604" s="14"/>
    </row>
    <row r="605" spans="1:3" x14ac:dyDescent="0.35">
      <c r="A605" s="14"/>
      <c r="B605" s="14"/>
      <c r="C605" s="14"/>
    </row>
    <row r="606" spans="1:3" x14ac:dyDescent="0.35">
      <c r="A606" s="14"/>
      <c r="B606" s="14"/>
      <c r="C606" s="14"/>
    </row>
    <row r="607" spans="1:3" x14ac:dyDescent="0.35">
      <c r="A607" s="14"/>
      <c r="B607" s="14"/>
      <c r="C607" s="14"/>
    </row>
    <row r="608" spans="1:3" x14ac:dyDescent="0.35">
      <c r="A608" s="14"/>
      <c r="B608" s="14"/>
      <c r="C608" s="14"/>
    </row>
    <row r="609" spans="1:3" x14ac:dyDescent="0.35">
      <c r="A609" s="14"/>
      <c r="B609" s="14"/>
      <c r="C609" s="14"/>
    </row>
    <row r="610" spans="1:3" x14ac:dyDescent="0.35">
      <c r="A610" s="14"/>
      <c r="B610" s="14"/>
      <c r="C610" s="14"/>
    </row>
    <row r="611" spans="1:3" x14ac:dyDescent="0.35">
      <c r="A611" s="14"/>
      <c r="B611" s="14"/>
      <c r="C611" s="14"/>
    </row>
    <row r="612" spans="1:3" x14ac:dyDescent="0.35">
      <c r="A612" s="14"/>
      <c r="B612" s="14"/>
      <c r="C612" s="14"/>
    </row>
    <row r="613" spans="1:3" x14ac:dyDescent="0.35">
      <c r="A613" s="14"/>
      <c r="B613" s="14"/>
      <c r="C613" s="14"/>
    </row>
    <row r="614" spans="1:3" x14ac:dyDescent="0.35">
      <c r="A614" s="14"/>
      <c r="B614" s="14"/>
      <c r="C614" s="14"/>
    </row>
    <row r="615" spans="1:3" x14ac:dyDescent="0.35">
      <c r="A615" s="14"/>
      <c r="B615" s="14"/>
      <c r="C615" s="14"/>
    </row>
    <row r="616" spans="1:3" x14ac:dyDescent="0.35">
      <c r="A616" s="14"/>
      <c r="B616" s="14"/>
      <c r="C616" s="14"/>
    </row>
    <row r="617" spans="1:3" x14ac:dyDescent="0.35">
      <c r="A617" s="14"/>
      <c r="B617" s="14"/>
      <c r="C617" s="14"/>
    </row>
    <row r="618" spans="1:3" x14ac:dyDescent="0.35">
      <c r="A618" s="14"/>
      <c r="B618" s="14"/>
      <c r="C618" s="14"/>
    </row>
    <row r="619" spans="1:3" x14ac:dyDescent="0.35">
      <c r="A619" s="14"/>
      <c r="B619" s="14"/>
      <c r="C619" s="14"/>
    </row>
    <row r="620" spans="1:3" x14ac:dyDescent="0.35">
      <c r="A620" s="14"/>
      <c r="B620" s="14"/>
      <c r="C620" s="14"/>
    </row>
    <row r="621" spans="1:3" x14ac:dyDescent="0.35">
      <c r="A621" s="14"/>
      <c r="B621" s="14"/>
      <c r="C621" s="14"/>
    </row>
    <row r="622" spans="1:3" x14ac:dyDescent="0.35">
      <c r="A622" s="14"/>
      <c r="B622" s="14"/>
      <c r="C622" s="14"/>
    </row>
    <row r="623" spans="1:3" x14ac:dyDescent="0.35">
      <c r="A623" s="14"/>
      <c r="B623" s="14"/>
      <c r="C623" s="14"/>
    </row>
    <row r="624" spans="1:3" x14ac:dyDescent="0.35">
      <c r="A624" s="14"/>
      <c r="B624" s="14"/>
      <c r="C624" s="14"/>
    </row>
    <row r="625" spans="1:3" x14ac:dyDescent="0.35">
      <c r="A625" s="14"/>
      <c r="B625" s="14"/>
      <c r="C625" s="14"/>
    </row>
    <row r="626" spans="1:3" x14ac:dyDescent="0.35">
      <c r="A626" s="14"/>
      <c r="B626" s="14"/>
      <c r="C626" s="14"/>
    </row>
    <row r="627" spans="1:3" x14ac:dyDescent="0.35">
      <c r="A627" s="14"/>
      <c r="B627" s="14"/>
      <c r="C627" s="14"/>
    </row>
    <row r="628" spans="1:3" x14ac:dyDescent="0.35">
      <c r="A628" s="14"/>
      <c r="B628" s="14"/>
      <c r="C628" s="14"/>
    </row>
    <row r="629" spans="1:3" x14ac:dyDescent="0.35">
      <c r="A629" s="14"/>
      <c r="B629" s="14"/>
      <c r="C629" s="14"/>
    </row>
    <row r="630" spans="1:3" x14ac:dyDescent="0.35">
      <c r="A630" s="14"/>
      <c r="B630" s="14"/>
      <c r="C630" s="14"/>
    </row>
    <row r="631" spans="1:3" x14ac:dyDescent="0.35">
      <c r="A631" s="14"/>
      <c r="B631" s="14"/>
      <c r="C631" s="14"/>
    </row>
    <row r="632" spans="1:3" x14ac:dyDescent="0.35">
      <c r="A632" s="14"/>
      <c r="B632" s="14"/>
      <c r="C632" s="14"/>
    </row>
    <row r="633" spans="1:3" x14ac:dyDescent="0.35">
      <c r="A633" s="14"/>
      <c r="B633" s="14"/>
      <c r="C633" s="14"/>
    </row>
    <row r="634" spans="1:3" x14ac:dyDescent="0.35">
      <c r="A634" s="14"/>
      <c r="B634" s="14"/>
      <c r="C634" s="14"/>
    </row>
    <row r="635" spans="1:3" x14ac:dyDescent="0.35">
      <c r="A635" s="14"/>
      <c r="B635" s="14"/>
      <c r="C635" s="14"/>
    </row>
    <row r="636" spans="1:3" x14ac:dyDescent="0.35">
      <c r="A636" s="14"/>
      <c r="B636" s="14"/>
      <c r="C636" s="14"/>
    </row>
    <row r="637" spans="1:3" x14ac:dyDescent="0.35">
      <c r="A637" s="14"/>
      <c r="B637" s="14"/>
      <c r="C637" s="14"/>
    </row>
    <row r="638" spans="1:3" x14ac:dyDescent="0.35">
      <c r="A638" s="14"/>
      <c r="B638" s="14"/>
      <c r="C638" s="14"/>
    </row>
    <row r="639" spans="1:3" x14ac:dyDescent="0.35">
      <c r="A639" s="14"/>
      <c r="B639" s="14"/>
      <c r="C639" s="14"/>
    </row>
    <row r="640" spans="1:3" x14ac:dyDescent="0.35">
      <c r="A640" s="14"/>
      <c r="B640" s="14"/>
      <c r="C640" s="14"/>
    </row>
    <row r="641" spans="1:3" x14ac:dyDescent="0.35">
      <c r="A641" s="14"/>
      <c r="B641" s="14"/>
      <c r="C641" s="14"/>
    </row>
    <row r="642" spans="1:3" x14ac:dyDescent="0.35">
      <c r="A642" s="14"/>
      <c r="B642" s="14"/>
      <c r="C642" s="14"/>
    </row>
    <row r="643" spans="1:3" x14ac:dyDescent="0.35">
      <c r="A643" s="14"/>
      <c r="B643" s="14"/>
      <c r="C643" s="14"/>
    </row>
    <row r="644" spans="1:3" x14ac:dyDescent="0.35">
      <c r="A644" s="14"/>
      <c r="B644" s="14"/>
      <c r="C644" s="14"/>
    </row>
    <row r="645" spans="1:3" x14ac:dyDescent="0.35">
      <c r="A645" s="14"/>
      <c r="B645" s="14"/>
      <c r="C645" s="14"/>
    </row>
    <row r="646" spans="1:3" x14ac:dyDescent="0.35">
      <c r="A646" s="14"/>
      <c r="B646" s="14"/>
      <c r="C646" s="14"/>
    </row>
    <row r="647" spans="1:3" x14ac:dyDescent="0.35">
      <c r="A647" s="14"/>
      <c r="B647" s="14"/>
      <c r="C647" s="14"/>
    </row>
    <row r="648" spans="1:3" x14ac:dyDescent="0.35">
      <c r="A648" s="14"/>
      <c r="B648" s="14"/>
      <c r="C648" s="14"/>
    </row>
    <row r="649" spans="1:3" x14ac:dyDescent="0.35">
      <c r="A649" s="14"/>
      <c r="B649" s="14"/>
      <c r="C649" s="14"/>
    </row>
    <row r="650" spans="1:3" x14ac:dyDescent="0.35">
      <c r="A650" s="14"/>
      <c r="B650" s="14"/>
      <c r="C650" s="14"/>
    </row>
    <row r="651" spans="1:3" x14ac:dyDescent="0.35">
      <c r="A651" s="14"/>
      <c r="B651" s="14"/>
      <c r="C651" s="14"/>
    </row>
    <row r="652" spans="1:3" x14ac:dyDescent="0.35">
      <c r="A652" s="14"/>
      <c r="B652" s="14"/>
      <c r="C652" s="14"/>
    </row>
    <row r="653" spans="1:3" x14ac:dyDescent="0.35">
      <c r="A653" s="14"/>
      <c r="B653" s="14"/>
      <c r="C653" s="14"/>
    </row>
    <row r="654" spans="1:3" x14ac:dyDescent="0.35">
      <c r="A654" s="14"/>
      <c r="B654" s="14"/>
      <c r="C654" s="14"/>
    </row>
    <row r="655" spans="1:3" x14ac:dyDescent="0.35">
      <c r="A655" s="14"/>
      <c r="B655" s="14"/>
      <c r="C655" s="14"/>
    </row>
    <row r="656" spans="1:3" x14ac:dyDescent="0.35">
      <c r="A656" s="14"/>
      <c r="B656" s="14"/>
      <c r="C656" s="14"/>
    </row>
    <row r="657" spans="1:3" x14ac:dyDescent="0.35">
      <c r="A657" s="14"/>
      <c r="B657" s="14"/>
      <c r="C657" s="14"/>
    </row>
    <row r="658" spans="1:3" x14ac:dyDescent="0.35">
      <c r="A658" s="14"/>
      <c r="B658" s="14"/>
      <c r="C658" s="14"/>
    </row>
    <row r="659" spans="1:3" x14ac:dyDescent="0.35">
      <c r="A659" s="14"/>
      <c r="B659" s="14"/>
      <c r="C659" s="14"/>
    </row>
    <row r="660" spans="1:3" x14ac:dyDescent="0.35">
      <c r="A660" s="14"/>
      <c r="B660" s="14"/>
      <c r="C660" s="14"/>
    </row>
    <row r="661" spans="1:3" x14ac:dyDescent="0.35">
      <c r="A661" s="14"/>
      <c r="B661" s="14"/>
      <c r="C661" s="14"/>
    </row>
    <row r="662" spans="1:3" x14ac:dyDescent="0.35">
      <c r="A662" s="14"/>
      <c r="B662" s="14"/>
      <c r="C662" s="14"/>
    </row>
    <row r="663" spans="1:3" x14ac:dyDescent="0.35">
      <c r="A663" s="14"/>
      <c r="B663" s="14"/>
      <c r="C663" s="14"/>
    </row>
    <row r="664" spans="1:3" x14ac:dyDescent="0.35">
      <c r="A664" s="14"/>
      <c r="B664" s="14"/>
      <c r="C664" s="14"/>
    </row>
    <row r="665" spans="1:3" x14ac:dyDescent="0.35">
      <c r="A665" s="14"/>
      <c r="B665" s="14"/>
      <c r="C665" s="14"/>
    </row>
    <row r="666" spans="1:3" x14ac:dyDescent="0.35">
      <c r="A666" s="14"/>
      <c r="B666" s="14"/>
      <c r="C666" s="14"/>
    </row>
    <row r="667" spans="1:3" x14ac:dyDescent="0.35">
      <c r="A667" s="14"/>
      <c r="B667" s="14"/>
      <c r="C667" s="14"/>
    </row>
    <row r="668" spans="1:3" x14ac:dyDescent="0.35">
      <c r="A668" s="14"/>
      <c r="B668" s="14"/>
      <c r="C668" s="14"/>
    </row>
    <row r="669" spans="1:3" x14ac:dyDescent="0.35">
      <c r="A669" s="14"/>
      <c r="B669" s="14"/>
      <c r="C669" s="14"/>
    </row>
    <row r="670" spans="1:3" x14ac:dyDescent="0.35">
      <c r="A670" s="14"/>
      <c r="B670" s="14"/>
      <c r="C670" s="14"/>
    </row>
    <row r="671" spans="1:3" x14ac:dyDescent="0.35">
      <c r="A671" s="14"/>
      <c r="B671" s="14"/>
      <c r="C671" s="14"/>
    </row>
    <row r="672" spans="1:3" x14ac:dyDescent="0.35">
      <c r="A672" s="14"/>
      <c r="B672" s="14"/>
      <c r="C672" s="14"/>
    </row>
    <row r="673" spans="1:3" x14ac:dyDescent="0.35">
      <c r="A673" s="14"/>
      <c r="B673" s="14"/>
      <c r="C673" s="14"/>
    </row>
    <row r="674" spans="1:3" x14ac:dyDescent="0.35">
      <c r="A674" s="14"/>
      <c r="B674" s="14"/>
      <c r="C674" s="14"/>
    </row>
    <row r="675" spans="1:3" x14ac:dyDescent="0.35">
      <c r="A675" s="14"/>
      <c r="B675" s="14"/>
      <c r="C675" s="14"/>
    </row>
    <row r="676" spans="1:3" x14ac:dyDescent="0.35">
      <c r="A676" s="14"/>
      <c r="B676" s="14"/>
      <c r="C676" s="14"/>
    </row>
    <row r="677" spans="1:3" x14ac:dyDescent="0.35">
      <c r="A677" s="14"/>
      <c r="B677" s="14"/>
      <c r="C677" s="14"/>
    </row>
    <row r="678" spans="1:3" x14ac:dyDescent="0.35">
      <c r="A678" s="14"/>
      <c r="B678" s="14"/>
      <c r="C678" s="14"/>
    </row>
    <row r="679" spans="1:3" x14ac:dyDescent="0.35">
      <c r="A679" s="14"/>
      <c r="B679" s="14"/>
      <c r="C679" s="14"/>
    </row>
    <row r="680" spans="1:3" x14ac:dyDescent="0.35">
      <c r="A680" s="14"/>
      <c r="B680" s="14"/>
      <c r="C680" s="14"/>
    </row>
    <row r="681" spans="1:3" x14ac:dyDescent="0.35">
      <c r="A681" s="14"/>
      <c r="B681" s="14"/>
      <c r="C681" s="14"/>
    </row>
    <row r="682" spans="1:3" x14ac:dyDescent="0.35">
      <c r="A682" s="14"/>
      <c r="B682" s="14"/>
      <c r="C682" s="14"/>
    </row>
    <row r="683" spans="1:3" x14ac:dyDescent="0.35">
      <c r="A683" s="14"/>
      <c r="B683" s="14"/>
      <c r="C683" s="14"/>
    </row>
    <row r="684" spans="1:3" x14ac:dyDescent="0.35">
      <c r="A684" s="14"/>
      <c r="B684" s="14"/>
      <c r="C684" s="14"/>
    </row>
    <row r="685" spans="1:3" x14ac:dyDescent="0.35">
      <c r="A685" s="14"/>
      <c r="B685" s="14"/>
      <c r="C685" s="14"/>
    </row>
    <row r="686" spans="1:3" x14ac:dyDescent="0.35">
      <c r="A686" s="14"/>
      <c r="B686" s="14"/>
      <c r="C686" s="14"/>
    </row>
    <row r="687" spans="1:3" x14ac:dyDescent="0.35">
      <c r="A687" s="14"/>
      <c r="B687" s="14"/>
      <c r="C687" s="14"/>
    </row>
    <row r="688" spans="1:3" x14ac:dyDescent="0.35">
      <c r="A688" s="14"/>
      <c r="B688" s="14"/>
      <c r="C688" s="14"/>
    </row>
    <row r="689" spans="1:3" x14ac:dyDescent="0.35">
      <c r="A689" s="14"/>
      <c r="B689" s="14"/>
      <c r="C689" s="14"/>
    </row>
    <row r="690" spans="1:3" x14ac:dyDescent="0.35">
      <c r="A690" s="14"/>
      <c r="B690" s="14"/>
      <c r="C690" s="14"/>
    </row>
    <row r="691" spans="1:3" x14ac:dyDescent="0.35">
      <c r="A691" s="14"/>
      <c r="B691" s="14"/>
      <c r="C691" s="14"/>
    </row>
    <row r="692" spans="1:3" x14ac:dyDescent="0.35">
      <c r="A692" s="14"/>
      <c r="B692" s="14"/>
      <c r="C692" s="14"/>
    </row>
    <row r="693" spans="1:3" x14ac:dyDescent="0.35">
      <c r="A693" s="14"/>
      <c r="B693" s="14"/>
      <c r="C693" s="14"/>
    </row>
    <row r="694" spans="1:3" x14ac:dyDescent="0.35">
      <c r="A694" s="14"/>
      <c r="B694" s="14"/>
      <c r="C694" s="14"/>
    </row>
    <row r="695" spans="1:3" x14ac:dyDescent="0.35">
      <c r="A695" s="14"/>
      <c r="B695" s="14"/>
      <c r="C695" s="14"/>
    </row>
    <row r="696" spans="1:3" x14ac:dyDescent="0.35">
      <c r="A696" s="14"/>
      <c r="B696" s="14"/>
      <c r="C696" s="14"/>
    </row>
    <row r="697" spans="1:3" x14ac:dyDescent="0.35">
      <c r="A697" s="14"/>
      <c r="B697" s="14"/>
      <c r="C697" s="14"/>
    </row>
    <row r="698" spans="1:3" x14ac:dyDescent="0.35">
      <c r="A698" s="14"/>
      <c r="B698" s="14"/>
      <c r="C698" s="14"/>
    </row>
    <row r="699" spans="1:3" x14ac:dyDescent="0.35">
      <c r="A699" s="14"/>
      <c r="B699" s="14"/>
      <c r="C699" s="14"/>
    </row>
    <row r="700" spans="1:3" x14ac:dyDescent="0.35">
      <c r="A700" s="14"/>
      <c r="B700" s="14"/>
      <c r="C700" s="14"/>
    </row>
    <row r="701" spans="1:3" x14ac:dyDescent="0.35">
      <c r="A701" s="14"/>
      <c r="B701" s="14"/>
      <c r="C701" s="14"/>
    </row>
    <row r="702" spans="1:3" x14ac:dyDescent="0.35">
      <c r="A702" s="14"/>
      <c r="B702" s="14"/>
      <c r="C702" s="14"/>
    </row>
    <row r="703" spans="1:3" x14ac:dyDescent="0.35">
      <c r="A703" s="14"/>
      <c r="B703" s="14"/>
      <c r="C703" s="14"/>
    </row>
    <row r="704" spans="1:3" x14ac:dyDescent="0.35">
      <c r="A704" s="14"/>
      <c r="B704" s="14"/>
      <c r="C704" s="14"/>
    </row>
    <row r="705" spans="1:3" x14ac:dyDescent="0.35">
      <c r="A705" s="14"/>
      <c r="B705" s="14"/>
      <c r="C705" s="14"/>
    </row>
    <row r="706" spans="1:3" x14ac:dyDescent="0.35">
      <c r="A706" s="14"/>
      <c r="B706" s="14"/>
      <c r="C706" s="14"/>
    </row>
    <row r="707" spans="1:3" x14ac:dyDescent="0.35">
      <c r="A707" s="14"/>
      <c r="B707" s="14"/>
      <c r="C707" s="14"/>
    </row>
    <row r="708" spans="1:3" x14ac:dyDescent="0.35">
      <c r="A708" s="14"/>
      <c r="B708" s="14"/>
      <c r="C708" s="14"/>
    </row>
    <row r="709" spans="1:3" x14ac:dyDescent="0.35">
      <c r="A709" s="14"/>
      <c r="B709" s="14"/>
      <c r="C709" s="14"/>
    </row>
    <row r="710" spans="1:3" x14ac:dyDescent="0.35">
      <c r="A710" s="14"/>
      <c r="B710" s="14"/>
      <c r="C710" s="14"/>
    </row>
    <row r="711" spans="1:3" x14ac:dyDescent="0.35">
      <c r="A711" s="14"/>
      <c r="B711" s="14"/>
      <c r="C711" s="14"/>
    </row>
    <row r="712" spans="1:3" x14ac:dyDescent="0.35">
      <c r="A712" s="14"/>
      <c r="B712" s="14"/>
      <c r="C712" s="14"/>
    </row>
    <row r="713" spans="1:3" x14ac:dyDescent="0.35">
      <c r="A713" s="14"/>
      <c r="B713" s="14"/>
      <c r="C713" s="14"/>
    </row>
    <row r="714" spans="1:3" x14ac:dyDescent="0.35">
      <c r="A714" s="14"/>
      <c r="B714" s="14"/>
      <c r="C714" s="14"/>
    </row>
    <row r="715" spans="1:3" x14ac:dyDescent="0.35">
      <c r="A715" s="14"/>
      <c r="B715" s="14"/>
      <c r="C715" s="14"/>
    </row>
    <row r="716" spans="1:3" x14ac:dyDescent="0.35">
      <c r="A716" s="14"/>
      <c r="B716" s="14"/>
      <c r="C716" s="14"/>
    </row>
    <row r="717" spans="1:3" x14ac:dyDescent="0.35">
      <c r="A717" s="14"/>
      <c r="B717" s="14"/>
      <c r="C717" s="14"/>
    </row>
    <row r="718" spans="1:3" x14ac:dyDescent="0.35">
      <c r="A718" s="14"/>
      <c r="B718" s="14"/>
      <c r="C718" s="14"/>
    </row>
    <row r="719" spans="1:3" x14ac:dyDescent="0.35">
      <c r="A719" s="14"/>
      <c r="B719" s="14"/>
      <c r="C719" s="14"/>
    </row>
    <row r="720" spans="1:3" x14ac:dyDescent="0.35">
      <c r="A720" s="14"/>
      <c r="B720" s="14"/>
      <c r="C720" s="14"/>
    </row>
    <row r="721" spans="1:3" x14ac:dyDescent="0.35">
      <c r="A721" s="14"/>
      <c r="B721" s="14"/>
      <c r="C721" s="14"/>
    </row>
    <row r="722" spans="1:3" x14ac:dyDescent="0.35">
      <c r="A722" s="14"/>
      <c r="B722" s="14"/>
      <c r="C722" s="14"/>
    </row>
    <row r="723" spans="1:3" x14ac:dyDescent="0.35">
      <c r="A723" s="14"/>
      <c r="B723" s="14"/>
      <c r="C723" s="14"/>
    </row>
    <row r="724" spans="1:3" x14ac:dyDescent="0.35">
      <c r="A724" s="14"/>
      <c r="B724" s="14"/>
      <c r="C724" s="14"/>
    </row>
    <row r="725" spans="1:3" x14ac:dyDescent="0.35">
      <c r="A725" s="14"/>
      <c r="B725" s="14"/>
      <c r="C725" s="14"/>
    </row>
    <row r="726" spans="1:3" x14ac:dyDescent="0.35">
      <c r="A726" s="14"/>
      <c r="B726" s="14"/>
      <c r="C726" s="14"/>
    </row>
    <row r="727" spans="1:3" x14ac:dyDescent="0.35">
      <c r="A727" s="14"/>
      <c r="B727" s="14"/>
      <c r="C727" s="14"/>
    </row>
    <row r="728" spans="1:3" x14ac:dyDescent="0.35">
      <c r="A728" s="14"/>
      <c r="B728" s="14"/>
      <c r="C728" s="14"/>
    </row>
    <row r="729" spans="1:3" x14ac:dyDescent="0.35">
      <c r="A729" s="14"/>
      <c r="B729" s="14"/>
      <c r="C729" s="14"/>
    </row>
    <row r="730" spans="1:3" x14ac:dyDescent="0.35">
      <c r="A730" s="14"/>
      <c r="B730" s="14"/>
      <c r="C730" s="14"/>
    </row>
    <row r="731" spans="1:3" x14ac:dyDescent="0.35">
      <c r="A731" s="14"/>
      <c r="B731" s="14"/>
      <c r="C731" s="14"/>
    </row>
    <row r="732" spans="1:3" x14ac:dyDescent="0.35">
      <c r="A732" s="14"/>
      <c r="B732" s="14"/>
      <c r="C732" s="14"/>
    </row>
    <row r="733" spans="1:3" x14ac:dyDescent="0.35">
      <c r="A733" s="14"/>
      <c r="B733" s="14"/>
      <c r="C733" s="14"/>
    </row>
    <row r="734" spans="1:3" x14ac:dyDescent="0.35">
      <c r="A734" s="14"/>
      <c r="B734" s="14"/>
      <c r="C734" s="14"/>
    </row>
    <row r="735" spans="1:3" x14ac:dyDescent="0.35">
      <c r="A735" s="14"/>
      <c r="B735" s="14"/>
      <c r="C735" s="14"/>
    </row>
    <row r="736" spans="1:3" x14ac:dyDescent="0.35">
      <c r="A736" s="14"/>
      <c r="B736" s="14"/>
      <c r="C736" s="14"/>
    </row>
    <row r="737" spans="1:3" x14ac:dyDescent="0.35">
      <c r="A737" s="14"/>
      <c r="B737" s="14"/>
      <c r="C737" s="14"/>
    </row>
    <row r="738" spans="1:3" x14ac:dyDescent="0.35">
      <c r="A738" s="14"/>
      <c r="B738" s="14"/>
      <c r="C738" s="14"/>
    </row>
    <row r="739" spans="1:3" x14ac:dyDescent="0.35">
      <c r="A739" s="14"/>
      <c r="B739" s="14"/>
      <c r="C739" s="14"/>
    </row>
    <row r="740" spans="1:3" x14ac:dyDescent="0.35">
      <c r="A740" s="14"/>
      <c r="B740" s="14"/>
      <c r="C740" s="14"/>
    </row>
    <row r="741" spans="1:3" x14ac:dyDescent="0.35">
      <c r="A741" s="14"/>
      <c r="B741" s="14"/>
      <c r="C741" s="14"/>
    </row>
    <row r="742" spans="1:3" x14ac:dyDescent="0.35">
      <c r="A742" s="14"/>
      <c r="B742" s="14"/>
      <c r="C742" s="14"/>
    </row>
    <row r="743" spans="1:3" x14ac:dyDescent="0.35">
      <c r="A743" s="14"/>
      <c r="B743" s="14"/>
      <c r="C743" s="14"/>
    </row>
    <row r="744" spans="1:3" x14ac:dyDescent="0.35">
      <c r="A744" s="14"/>
      <c r="B744" s="14"/>
      <c r="C744" s="14"/>
    </row>
    <row r="745" spans="1:3" x14ac:dyDescent="0.35">
      <c r="A745" s="14"/>
      <c r="B745" s="14"/>
      <c r="C745" s="14"/>
    </row>
    <row r="746" spans="1:3" x14ac:dyDescent="0.35">
      <c r="A746" s="14"/>
      <c r="B746" s="14"/>
      <c r="C746" s="14"/>
    </row>
    <row r="747" spans="1:3" x14ac:dyDescent="0.35">
      <c r="A747" s="14"/>
      <c r="B747" s="14"/>
      <c r="C747" s="14"/>
    </row>
    <row r="748" spans="1:3" x14ac:dyDescent="0.35">
      <c r="A748" s="14"/>
      <c r="B748" s="14"/>
      <c r="C748" s="14"/>
    </row>
    <row r="749" spans="1:3" x14ac:dyDescent="0.35">
      <c r="A749" s="14"/>
      <c r="B749" s="14"/>
      <c r="C749" s="14"/>
    </row>
    <row r="750" spans="1:3" x14ac:dyDescent="0.35">
      <c r="A750" s="14"/>
      <c r="B750" s="14"/>
      <c r="C750" s="14"/>
    </row>
    <row r="751" spans="1:3" x14ac:dyDescent="0.35">
      <c r="A751" s="14"/>
      <c r="B751" s="14"/>
      <c r="C751" s="14"/>
    </row>
    <row r="752" spans="1:3" x14ac:dyDescent="0.35">
      <c r="A752" s="14"/>
      <c r="B752" s="14"/>
      <c r="C752" s="14"/>
    </row>
    <row r="753" spans="1:3" x14ac:dyDescent="0.35">
      <c r="A753" s="14"/>
      <c r="B753" s="14"/>
      <c r="C753" s="14"/>
    </row>
    <row r="754" spans="1:3" x14ac:dyDescent="0.35">
      <c r="A754" s="14"/>
      <c r="B754" s="14"/>
      <c r="C754" s="14"/>
    </row>
    <row r="755" spans="1:3" x14ac:dyDescent="0.35">
      <c r="A755" s="14"/>
      <c r="B755" s="14"/>
      <c r="C755" s="14"/>
    </row>
    <row r="756" spans="1:3" x14ac:dyDescent="0.35">
      <c r="A756" s="14"/>
      <c r="B756" s="14"/>
      <c r="C756" s="14"/>
    </row>
    <row r="757" spans="1:3" x14ac:dyDescent="0.35">
      <c r="A757" s="14"/>
      <c r="B757" s="14"/>
      <c r="C757" s="14"/>
    </row>
    <row r="758" spans="1:3" x14ac:dyDescent="0.35">
      <c r="A758" s="14"/>
      <c r="B758" s="14"/>
      <c r="C758" s="14"/>
    </row>
    <row r="759" spans="1:3" x14ac:dyDescent="0.35">
      <c r="A759" s="14"/>
      <c r="B759" s="14"/>
      <c r="C759" s="14"/>
    </row>
    <row r="760" spans="1:3" x14ac:dyDescent="0.35">
      <c r="A760" s="14"/>
      <c r="B760" s="14"/>
      <c r="C760" s="14"/>
    </row>
    <row r="761" spans="1:3" x14ac:dyDescent="0.35">
      <c r="A761" s="14"/>
      <c r="B761" s="14"/>
      <c r="C761" s="14"/>
    </row>
    <row r="762" spans="1:3" x14ac:dyDescent="0.35">
      <c r="A762" s="14"/>
      <c r="B762" s="14"/>
      <c r="C762" s="14"/>
    </row>
    <row r="763" spans="1:3" x14ac:dyDescent="0.35">
      <c r="A763" s="14"/>
      <c r="B763" s="14"/>
      <c r="C763" s="14"/>
    </row>
    <row r="764" spans="1:3" x14ac:dyDescent="0.35">
      <c r="A764" s="14"/>
      <c r="B764" s="14"/>
      <c r="C764" s="14"/>
    </row>
    <row r="765" spans="1:3" x14ac:dyDescent="0.35">
      <c r="A765" s="14"/>
      <c r="B765" s="14"/>
      <c r="C765" s="14"/>
    </row>
    <row r="766" spans="1:3" x14ac:dyDescent="0.35">
      <c r="A766" s="14"/>
      <c r="B766" s="14"/>
      <c r="C766" s="14"/>
    </row>
    <row r="767" spans="1:3" x14ac:dyDescent="0.35">
      <c r="A767" s="14"/>
      <c r="B767" s="14"/>
      <c r="C767" s="14"/>
    </row>
    <row r="768" spans="1:3" x14ac:dyDescent="0.35">
      <c r="A768" s="14"/>
      <c r="B768" s="14"/>
      <c r="C768" s="14"/>
    </row>
    <row r="769" spans="1:3" x14ac:dyDescent="0.35">
      <c r="A769" s="14"/>
      <c r="B769" s="14"/>
      <c r="C769" s="14"/>
    </row>
    <row r="770" spans="1:3" x14ac:dyDescent="0.35">
      <c r="A770" s="14"/>
      <c r="B770" s="14"/>
      <c r="C770" s="14"/>
    </row>
    <row r="771" spans="1:3" x14ac:dyDescent="0.35">
      <c r="A771" s="14"/>
      <c r="B771" s="14"/>
      <c r="C771" s="14"/>
    </row>
    <row r="772" spans="1:3" x14ac:dyDescent="0.35">
      <c r="A772" s="14"/>
      <c r="B772" s="14"/>
      <c r="C772" s="14"/>
    </row>
    <row r="773" spans="1:3" x14ac:dyDescent="0.35">
      <c r="A773" s="14"/>
      <c r="B773" s="14"/>
      <c r="C773" s="14"/>
    </row>
    <row r="774" spans="1:3" x14ac:dyDescent="0.35">
      <c r="A774" s="14"/>
      <c r="B774" s="14"/>
      <c r="C774" s="14"/>
    </row>
    <row r="775" spans="1:3" x14ac:dyDescent="0.35">
      <c r="A775" s="14"/>
      <c r="B775" s="14"/>
      <c r="C775" s="14"/>
    </row>
    <row r="776" spans="1:3" x14ac:dyDescent="0.35">
      <c r="A776" s="14"/>
      <c r="B776" s="14"/>
      <c r="C776" s="14"/>
    </row>
    <row r="777" spans="1:3" x14ac:dyDescent="0.35">
      <c r="A777" s="14"/>
      <c r="B777" s="14"/>
      <c r="C777" s="14"/>
    </row>
    <row r="778" spans="1:3" x14ac:dyDescent="0.35">
      <c r="A778" s="14"/>
      <c r="B778" s="14"/>
      <c r="C778" s="14"/>
    </row>
    <row r="779" spans="1:3" x14ac:dyDescent="0.35">
      <c r="A779" s="14"/>
      <c r="B779" s="14"/>
      <c r="C779" s="14"/>
    </row>
    <row r="780" spans="1:3" x14ac:dyDescent="0.35">
      <c r="A780" s="14"/>
      <c r="B780" s="14"/>
      <c r="C780" s="14"/>
    </row>
    <row r="781" spans="1:3" x14ac:dyDescent="0.35">
      <c r="A781" s="14"/>
      <c r="B781" s="14"/>
      <c r="C781" s="14"/>
    </row>
    <row r="782" spans="1:3" x14ac:dyDescent="0.35">
      <c r="A782" s="14"/>
      <c r="B782" s="14"/>
      <c r="C782" s="14"/>
    </row>
    <row r="783" spans="1:3" x14ac:dyDescent="0.35">
      <c r="A783" s="14"/>
      <c r="B783" s="14"/>
      <c r="C783" s="14"/>
    </row>
    <row r="784" spans="1:3" x14ac:dyDescent="0.35">
      <c r="A784" s="14"/>
      <c r="B784" s="14"/>
      <c r="C784" s="14"/>
    </row>
    <row r="785" spans="1:3" x14ac:dyDescent="0.35">
      <c r="A785" s="14"/>
      <c r="B785" s="14"/>
      <c r="C785" s="14"/>
    </row>
    <row r="786" spans="1:3" x14ac:dyDescent="0.35">
      <c r="A786" s="14"/>
      <c r="B786" s="14"/>
      <c r="C786" s="14"/>
    </row>
    <row r="787" spans="1:3" x14ac:dyDescent="0.35">
      <c r="A787" s="14"/>
      <c r="B787" s="14"/>
      <c r="C787" s="14"/>
    </row>
    <row r="788" spans="1:3" x14ac:dyDescent="0.35">
      <c r="A788" s="14"/>
      <c r="B788" s="14"/>
      <c r="C788" s="14"/>
    </row>
    <row r="789" spans="1:3" x14ac:dyDescent="0.35">
      <c r="A789" s="14"/>
      <c r="B789" s="14"/>
      <c r="C789" s="14"/>
    </row>
    <row r="790" spans="1:3" x14ac:dyDescent="0.35">
      <c r="A790" s="14"/>
      <c r="B790" s="14"/>
      <c r="C790" s="14"/>
    </row>
    <row r="791" spans="1:3" x14ac:dyDescent="0.35">
      <c r="A791" s="14"/>
      <c r="B791" s="14"/>
      <c r="C791" s="14"/>
    </row>
    <row r="792" spans="1:3" x14ac:dyDescent="0.35">
      <c r="A792" s="14"/>
      <c r="B792" s="14"/>
      <c r="C792" s="14"/>
    </row>
    <row r="793" spans="1:3" x14ac:dyDescent="0.35">
      <c r="A793" s="14"/>
      <c r="B793" s="14"/>
      <c r="C793" s="14"/>
    </row>
    <row r="794" spans="1:3" x14ac:dyDescent="0.35">
      <c r="A794" s="14"/>
      <c r="B794" s="14"/>
      <c r="C794" s="14"/>
    </row>
    <row r="795" spans="1:3" x14ac:dyDescent="0.35">
      <c r="A795" s="14"/>
      <c r="B795" s="14"/>
      <c r="C795" s="14"/>
    </row>
    <row r="796" spans="1:3" x14ac:dyDescent="0.35">
      <c r="A796" s="14"/>
      <c r="B796" s="14"/>
      <c r="C796" s="14"/>
    </row>
    <row r="797" spans="1:3" x14ac:dyDescent="0.35">
      <c r="A797" s="14"/>
      <c r="B797" s="14"/>
      <c r="C797" s="14"/>
    </row>
    <row r="798" spans="1:3" x14ac:dyDescent="0.35">
      <c r="A798" s="14"/>
      <c r="B798" s="14"/>
      <c r="C798" s="14"/>
    </row>
    <row r="799" spans="1:3" x14ac:dyDescent="0.35">
      <c r="A799" s="14"/>
      <c r="B799" s="14"/>
      <c r="C799" s="14"/>
    </row>
    <row r="800" spans="1:3" x14ac:dyDescent="0.35">
      <c r="A800" s="14"/>
      <c r="B800" s="14"/>
      <c r="C800" s="14"/>
    </row>
    <row r="801" spans="1:3" x14ac:dyDescent="0.35">
      <c r="A801" s="14"/>
      <c r="B801" s="14"/>
      <c r="C801" s="14"/>
    </row>
    <row r="802" spans="1:3" x14ac:dyDescent="0.35">
      <c r="A802" s="14"/>
      <c r="B802" s="14"/>
      <c r="C802" s="14"/>
    </row>
    <row r="803" spans="1:3" x14ac:dyDescent="0.35">
      <c r="A803" s="14"/>
      <c r="B803" s="14"/>
      <c r="C803" s="14"/>
    </row>
    <row r="804" spans="1:3" x14ac:dyDescent="0.35">
      <c r="A804" s="14"/>
      <c r="B804" s="14"/>
      <c r="C804" s="14"/>
    </row>
    <row r="805" spans="1:3" x14ac:dyDescent="0.35">
      <c r="A805" s="14"/>
      <c r="B805" s="14"/>
      <c r="C805" s="14"/>
    </row>
    <row r="806" spans="1:3" x14ac:dyDescent="0.35">
      <c r="A806" s="14"/>
      <c r="B806" s="14"/>
      <c r="C806" s="14"/>
    </row>
    <row r="807" spans="1:3" x14ac:dyDescent="0.35">
      <c r="A807" s="14"/>
      <c r="B807" s="14"/>
      <c r="C807" s="14"/>
    </row>
    <row r="808" spans="1:3" x14ac:dyDescent="0.35">
      <c r="A808" s="14"/>
      <c r="B808" s="14"/>
      <c r="C808" s="14"/>
    </row>
    <row r="809" spans="1:3" x14ac:dyDescent="0.35">
      <c r="A809" s="14"/>
      <c r="B809" s="14"/>
      <c r="C809" s="14"/>
    </row>
    <row r="810" spans="1:3" x14ac:dyDescent="0.35">
      <c r="A810" s="14"/>
      <c r="B810" s="14"/>
      <c r="C810" s="14"/>
    </row>
    <row r="811" spans="1:3" x14ac:dyDescent="0.35">
      <c r="A811" s="14"/>
      <c r="B811" s="14"/>
      <c r="C811" s="14"/>
    </row>
    <row r="812" spans="1:3" x14ac:dyDescent="0.35">
      <c r="A812" s="14"/>
      <c r="B812" s="14"/>
      <c r="C812" s="14"/>
    </row>
    <row r="813" spans="1:3" x14ac:dyDescent="0.35">
      <c r="A813" s="14"/>
      <c r="B813" s="14"/>
      <c r="C813" s="14"/>
    </row>
    <row r="814" spans="1:3" x14ac:dyDescent="0.35">
      <c r="A814" s="14"/>
      <c r="B814" s="14"/>
      <c r="C814" s="14"/>
    </row>
    <row r="815" spans="1:3" x14ac:dyDescent="0.35">
      <c r="A815" s="14"/>
      <c r="B815" s="14"/>
      <c r="C815" s="14"/>
    </row>
    <row r="816" spans="1:3" x14ac:dyDescent="0.35">
      <c r="A816" s="14"/>
      <c r="B816" s="14"/>
      <c r="C816" s="14"/>
    </row>
    <row r="817" spans="1:3" x14ac:dyDescent="0.35">
      <c r="A817" s="14"/>
      <c r="B817" s="14"/>
      <c r="C817" s="14"/>
    </row>
    <row r="818" spans="1:3" x14ac:dyDescent="0.35">
      <c r="A818" s="14"/>
      <c r="B818" s="14"/>
      <c r="C818" s="14"/>
    </row>
    <row r="819" spans="1:3" x14ac:dyDescent="0.35">
      <c r="A819" s="14"/>
      <c r="B819" s="14"/>
      <c r="C819" s="14"/>
    </row>
    <row r="820" spans="1:3" x14ac:dyDescent="0.35">
      <c r="A820" s="14"/>
      <c r="B820" s="14"/>
      <c r="C820" s="14"/>
    </row>
    <row r="821" spans="1:3" x14ac:dyDescent="0.35">
      <c r="A821" s="14"/>
      <c r="B821" s="14"/>
      <c r="C821" s="14"/>
    </row>
    <row r="822" spans="1:3" x14ac:dyDescent="0.35">
      <c r="A822" s="14"/>
      <c r="B822" s="14"/>
      <c r="C822" s="14"/>
    </row>
    <row r="823" spans="1:3" x14ac:dyDescent="0.35">
      <c r="A823" s="14"/>
      <c r="B823" s="14"/>
      <c r="C823" s="14"/>
    </row>
    <row r="824" spans="1:3" x14ac:dyDescent="0.35">
      <c r="A824" s="14"/>
      <c r="B824" s="14"/>
      <c r="C824" s="14"/>
    </row>
    <row r="825" spans="1:3" x14ac:dyDescent="0.35">
      <c r="A825" s="14"/>
      <c r="B825" s="14"/>
      <c r="C825" s="14"/>
    </row>
    <row r="826" spans="1:3" x14ac:dyDescent="0.35">
      <c r="A826" s="14"/>
      <c r="B826" s="14"/>
      <c r="C826" s="14"/>
    </row>
    <row r="827" spans="1:3" x14ac:dyDescent="0.35">
      <c r="A827" s="14"/>
      <c r="B827" s="14"/>
      <c r="C827" s="14"/>
    </row>
    <row r="828" spans="1:3" x14ac:dyDescent="0.35">
      <c r="A828" s="14"/>
      <c r="B828" s="14"/>
      <c r="C828" s="14"/>
    </row>
    <row r="829" spans="1:3" x14ac:dyDescent="0.35">
      <c r="A829" s="14"/>
      <c r="B829" s="14"/>
      <c r="C829" s="14"/>
    </row>
    <row r="830" spans="1:3" x14ac:dyDescent="0.35">
      <c r="A830" s="14"/>
      <c r="B830" s="14"/>
      <c r="C830" s="14"/>
    </row>
    <row r="831" spans="1:3" x14ac:dyDescent="0.35">
      <c r="A831" s="14"/>
      <c r="B831" s="14"/>
      <c r="C831" s="14"/>
    </row>
    <row r="832" spans="1:3" x14ac:dyDescent="0.35">
      <c r="A832" s="14"/>
      <c r="B832" s="14"/>
      <c r="C832" s="14"/>
    </row>
    <row r="833" spans="1:3" x14ac:dyDescent="0.35">
      <c r="A833" s="14"/>
      <c r="B833" s="14"/>
      <c r="C833" s="14"/>
    </row>
    <row r="834" spans="1:3" x14ac:dyDescent="0.35">
      <c r="A834" s="14"/>
      <c r="B834" s="14"/>
      <c r="C834" s="14"/>
    </row>
    <row r="835" spans="1:3" x14ac:dyDescent="0.35">
      <c r="A835" s="14"/>
      <c r="B835" s="14"/>
      <c r="C835" s="14"/>
    </row>
    <row r="836" spans="1:3" x14ac:dyDescent="0.35">
      <c r="A836" s="14"/>
      <c r="B836" s="14"/>
      <c r="C836" s="14"/>
    </row>
    <row r="837" spans="1:3" x14ac:dyDescent="0.35">
      <c r="A837" s="14"/>
      <c r="B837" s="14"/>
      <c r="C837" s="14"/>
    </row>
    <row r="838" spans="1:3" x14ac:dyDescent="0.35">
      <c r="A838" s="14"/>
      <c r="B838" s="14"/>
      <c r="C838" s="14"/>
    </row>
    <row r="839" spans="1:3" x14ac:dyDescent="0.35">
      <c r="A839" s="14"/>
      <c r="B839" s="14"/>
      <c r="C839" s="14"/>
    </row>
    <row r="840" spans="1:3" x14ac:dyDescent="0.35">
      <c r="A840" s="14"/>
      <c r="B840" s="14"/>
      <c r="C840" s="14"/>
    </row>
    <row r="841" spans="1:3" x14ac:dyDescent="0.35">
      <c r="A841" s="14"/>
      <c r="B841" s="14"/>
      <c r="C841" s="14"/>
    </row>
    <row r="842" spans="1:3" x14ac:dyDescent="0.35">
      <c r="A842" s="14"/>
      <c r="B842" s="14"/>
      <c r="C842" s="14"/>
    </row>
    <row r="843" spans="1:3" x14ac:dyDescent="0.35">
      <c r="A843" s="14"/>
      <c r="B843" s="14"/>
      <c r="C843" s="14"/>
    </row>
    <row r="844" spans="1:3" x14ac:dyDescent="0.35">
      <c r="A844" s="14"/>
      <c r="B844" s="14"/>
      <c r="C844" s="14"/>
    </row>
    <row r="845" spans="1:3" x14ac:dyDescent="0.35">
      <c r="A845" s="14"/>
      <c r="B845" s="14"/>
      <c r="C845" s="14"/>
    </row>
    <row r="846" spans="1:3" x14ac:dyDescent="0.35">
      <c r="A846" s="14"/>
      <c r="B846" s="14"/>
      <c r="C846" s="14"/>
    </row>
    <row r="847" spans="1:3" x14ac:dyDescent="0.35">
      <c r="A847" s="14"/>
      <c r="B847" s="14"/>
      <c r="C847" s="14"/>
    </row>
    <row r="848" spans="1:3" x14ac:dyDescent="0.35">
      <c r="A848" s="14"/>
      <c r="B848" s="14"/>
      <c r="C848" s="14"/>
    </row>
    <row r="849" spans="1:3" x14ac:dyDescent="0.35">
      <c r="A849" s="14"/>
      <c r="B849" s="14"/>
      <c r="C849" s="14"/>
    </row>
    <row r="850" spans="1:3" x14ac:dyDescent="0.35">
      <c r="A850" s="14"/>
      <c r="B850" s="14"/>
      <c r="C850" s="14"/>
    </row>
    <row r="851" spans="1:3" x14ac:dyDescent="0.35">
      <c r="A851" s="14"/>
      <c r="B851" s="14"/>
      <c r="C851" s="14"/>
    </row>
    <row r="852" spans="1:3" x14ac:dyDescent="0.35">
      <c r="A852" s="14"/>
      <c r="B852" s="14"/>
      <c r="C852" s="14"/>
    </row>
    <row r="853" spans="1:3" x14ac:dyDescent="0.35">
      <c r="A853" s="14"/>
      <c r="B853" s="14"/>
      <c r="C853" s="14"/>
    </row>
    <row r="854" spans="1:3" x14ac:dyDescent="0.35">
      <c r="A854" s="14"/>
      <c r="B854" s="14"/>
      <c r="C854" s="14"/>
    </row>
    <row r="855" spans="1:3" x14ac:dyDescent="0.35">
      <c r="A855" s="14"/>
      <c r="B855" s="14"/>
      <c r="C855" s="14"/>
    </row>
    <row r="856" spans="1:3" x14ac:dyDescent="0.35">
      <c r="A856" s="14"/>
      <c r="B856" s="14"/>
      <c r="C856" s="14"/>
    </row>
    <row r="857" spans="1:3" x14ac:dyDescent="0.35">
      <c r="A857" s="14"/>
      <c r="B857" s="14"/>
      <c r="C857" s="14"/>
    </row>
    <row r="858" spans="1:3" x14ac:dyDescent="0.35">
      <c r="A858" s="14"/>
      <c r="B858" s="14"/>
      <c r="C858" s="14"/>
    </row>
    <row r="859" spans="1:3" x14ac:dyDescent="0.35">
      <c r="A859" s="14"/>
      <c r="B859" s="14"/>
      <c r="C859" s="14"/>
    </row>
    <row r="860" spans="1:3" x14ac:dyDescent="0.35">
      <c r="A860" s="14"/>
      <c r="B860" s="14"/>
      <c r="C860" s="14"/>
    </row>
    <row r="861" spans="1:3" x14ac:dyDescent="0.35">
      <c r="A861" s="14"/>
      <c r="B861" s="14"/>
      <c r="C861" s="14"/>
    </row>
    <row r="862" spans="1:3" x14ac:dyDescent="0.35">
      <c r="A862" s="14"/>
      <c r="B862" s="14"/>
      <c r="C862" s="14"/>
    </row>
    <row r="863" spans="1:3" x14ac:dyDescent="0.35">
      <c r="A863" s="14"/>
      <c r="B863" s="14"/>
      <c r="C863" s="14"/>
    </row>
    <row r="864" spans="1:3" x14ac:dyDescent="0.35">
      <c r="A864" s="14"/>
      <c r="B864" s="14"/>
      <c r="C864" s="14"/>
    </row>
    <row r="865" spans="1:3" x14ac:dyDescent="0.35">
      <c r="A865" s="14"/>
      <c r="B865" s="14"/>
      <c r="C865" s="14"/>
    </row>
    <row r="866" spans="1:3" x14ac:dyDescent="0.35">
      <c r="A866" s="14"/>
      <c r="B866" s="14"/>
      <c r="C866" s="14"/>
    </row>
    <row r="867" spans="1:3" x14ac:dyDescent="0.35">
      <c r="A867" s="14"/>
      <c r="B867" s="14"/>
      <c r="C867" s="14"/>
    </row>
    <row r="868" spans="1:3" x14ac:dyDescent="0.35">
      <c r="A868" s="14"/>
      <c r="B868" s="14"/>
      <c r="C868" s="14"/>
    </row>
    <row r="869" spans="1:3" x14ac:dyDescent="0.35">
      <c r="A869" s="14"/>
      <c r="B869" s="14"/>
      <c r="C869" s="14"/>
    </row>
    <row r="870" spans="1:3" x14ac:dyDescent="0.35">
      <c r="A870" s="14"/>
      <c r="B870" s="14"/>
      <c r="C870" s="14"/>
    </row>
    <row r="871" spans="1:3" x14ac:dyDescent="0.35">
      <c r="A871" s="14"/>
      <c r="B871" s="14"/>
      <c r="C871" s="14"/>
    </row>
    <row r="872" spans="1:3" x14ac:dyDescent="0.35">
      <c r="A872" s="14"/>
      <c r="B872" s="14"/>
      <c r="C872" s="14"/>
    </row>
    <row r="873" spans="1:3" x14ac:dyDescent="0.35">
      <c r="A873" s="14"/>
      <c r="B873" s="14"/>
      <c r="C873" s="14"/>
    </row>
    <row r="874" spans="1:3" x14ac:dyDescent="0.35">
      <c r="A874" s="14"/>
      <c r="B874" s="14"/>
      <c r="C874" s="14"/>
    </row>
    <row r="875" spans="1:3" x14ac:dyDescent="0.35">
      <c r="A875" s="14"/>
      <c r="B875" s="14"/>
      <c r="C875" s="14"/>
    </row>
    <row r="876" spans="1:3" x14ac:dyDescent="0.35">
      <c r="A876" s="14"/>
      <c r="B876" s="14"/>
      <c r="C876" s="14"/>
    </row>
    <row r="877" spans="1:3" x14ac:dyDescent="0.35">
      <c r="A877" s="14"/>
      <c r="B877" s="14"/>
      <c r="C877" s="14"/>
    </row>
    <row r="878" spans="1:3" x14ac:dyDescent="0.35">
      <c r="A878" s="14"/>
      <c r="B878" s="14"/>
      <c r="C878" s="14"/>
    </row>
    <row r="879" spans="1:3" x14ac:dyDescent="0.35">
      <c r="A879" s="14"/>
      <c r="B879" s="14"/>
      <c r="C879" s="14"/>
    </row>
    <row r="880" spans="1:3" x14ac:dyDescent="0.35">
      <c r="A880" s="14"/>
      <c r="B880" s="14"/>
      <c r="C880" s="14"/>
    </row>
    <row r="881" spans="1:3" x14ac:dyDescent="0.35">
      <c r="A881" s="14"/>
      <c r="B881" s="14"/>
      <c r="C881" s="14"/>
    </row>
    <row r="882" spans="1:3" x14ac:dyDescent="0.35">
      <c r="A882" s="14"/>
      <c r="B882" s="14"/>
      <c r="C882" s="14"/>
    </row>
    <row r="883" spans="1:3" x14ac:dyDescent="0.35">
      <c r="A883" s="14"/>
      <c r="B883" s="14"/>
      <c r="C883" s="14"/>
    </row>
    <row r="884" spans="1:3" x14ac:dyDescent="0.35">
      <c r="A884" s="14"/>
      <c r="B884" s="14"/>
      <c r="C884" s="14"/>
    </row>
    <row r="885" spans="1:3" x14ac:dyDescent="0.35">
      <c r="A885" s="14"/>
      <c r="B885" s="14"/>
      <c r="C885" s="14"/>
    </row>
    <row r="886" spans="1:3" x14ac:dyDescent="0.35">
      <c r="A886" s="14"/>
      <c r="B886" s="14"/>
      <c r="C886" s="14"/>
    </row>
    <row r="887" spans="1:3" x14ac:dyDescent="0.35">
      <c r="A887" s="14"/>
      <c r="B887" s="14"/>
      <c r="C887" s="14"/>
    </row>
    <row r="888" spans="1:3" x14ac:dyDescent="0.35">
      <c r="A888" s="14"/>
      <c r="B888" s="14"/>
      <c r="C888" s="14"/>
    </row>
    <row r="889" spans="1:3" x14ac:dyDescent="0.35">
      <c r="A889" s="14"/>
      <c r="B889" s="14"/>
      <c r="C889" s="14"/>
    </row>
    <row r="890" spans="1:3" x14ac:dyDescent="0.35">
      <c r="A890" s="14"/>
      <c r="B890" s="14"/>
      <c r="C890" s="14"/>
    </row>
    <row r="891" spans="1:3" x14ac:dyDescent="0.35">
      <c r="A891" s="14"/>
      <c r="B891" s="14"/>
      <c r="C891" s="14"/>
    </row>
    <row r="892" spans="1:3" x14ac:dyDescent="0.35">
      <c r="A892" s="14"/>
      <c r="B892" s="14"/>
      <c r="C892" s="14"/>
    </row>
    <row r="893" spans="1:3" x14ac:dyDescent="0.35">
      <c r="A893" s="14"/>
      <c r="B893" s="14"/>
      <c r="C893" s="14"/>
    </row>
    <row r="894" spans="1:3" x14ac:dyDescent="0.35">
      <c r="A894" s="14"/>
      <c r="B894" s="14"/>
      <c r="C894" s="14"/>
    </row>
    <row r="895" spans="1:3" x14ac:dyDescent="0.35">
      <c r="A895" s="14"/>
      <c r="B895" s="14"/>
      <c r="C895" s="14"/>
    </row>
    <row r="896" spans="1:3" x14ac:dyDescent="0.35">
      <c r="A896" s="14"/>
      <c r="B896" s="14"/>
      <c r="C896" s="14"/>
    </row>
    <row r="897" spans="1:3" x14ac:dyDescent="0.35">
      <c r="A897" s="14"/>
      <c r="B897" s="14"/>
      <c r="C897" s="14"/>
    </row>
    <row r="898" spans="1:3" x14ac:dyDescent="0.35">
      <c r="A898" s="14"/>
      <c r="B898" s="14"/>
      <c r="C898" s="14"/>
    </row>
    <row r="899" spans="1:3" x14ac:dyDescent="0.35">
      <c r="A899" s="14"/>
      <c r="B899" s="14"/>
      <c r="C899" s="14"/>
    </row>
    <row r="900" spans="1:3" x14ac:dyDescent="0.35">
      <c r="A900" s="14"/>
      <c r="B900" s="14"/>
      <c r="C900" s="14"/>
    </row>
    <row r="901" spans="1:3" x14ac:dyDescent="0.35">
      <c r="A901" s="14"/>
      <c r="B901" s="14"/>
      <c r="C901" s="14"/>
    </row>
    <row r="902" spans="1:3" x14ac:dyDescent="0.35">
      <c r="A902" s="14"/>
      <c r="B902" s="14"/>
      <c r="C902" s="14"/>
    </row>
    <row r="903" spans="1:3" x14ac:dyDescent="0.35">
      <c r="A903" s="14"/>
      <c r="B903" s="14"/>
      <c r="C903" s="14"/>
    </row>
    <row r="904" spans="1:3" x14ac:dyDescent="0.35">
      <c r="A904" s="14"/>
      <c r="B904" s="14"/>
      <c r="C904" s="14"/>
    </row>
    <row r="905" spans="1:3" x14ac:dyDescent="0.35">
      <c r="A905" s="14"/>
      <c r="B905" s="14"/>
      <c r="C905" s="14"/>
    </row>
    <row r="906" spans="1:3" x14ac:dyDescent="0.35">
      <c r="A906" s="14"/>
      <c r="B906" s="14"/>
      <c r="C906" s="14"/>
    </row>
    <row r="907" spans="1:3" x14ac:dyDescent="0.35">
      <c r="A907" s="14"/>
      <c r="B907" s="14"/>
      <c r="C907" s="14"/>
    </row>
    <row r="908" spans="1:3" x14ac:dyDescent="0.35">
      <c r="A908" s="14"/>
      <c r="B908" s="14"/>
      <c r="C908" s="14"/>
    </row>
    <row r="909" spans="1:3" x14ac:dyDescent="0.35">
      <c r="A909" s="14"/>
      <c r="B909" s="14"/>
      <c r="C909" s="14"/>
    </row>
    <row r="910" spans="1:3" x14ac:dyDescent="0.35">
      <c r="A910" s="14"/>
      <c r="B910" s="14"/>
      <c r="C910" s="14"/>
    </row>
    <row r="911" spans="1:3" x14ac:dyDescent="0.35">
      <c r="A911" s="14"/>
      <c r="B911" s="14"/>
      <c r="C911" s="14"/>
    </row>
    <row r="912" spans="1:3" x14ac:dyDescent="0.35">
      <c r="A912" s="14"/>
      <c r="B912" s="14"/>
      <c r="C912" s="14"/>
    </row>
    <row r="913" spans="1:3" x14ac:dyDescent="0.35">
      <c r="A913" s="14"/>
      <c r="B913" s="14"/>
      <c r="C913" s="14"/>
    </row>
    <row r="914" spans="1:3" x14ac:dyDescent="0.35">
      <c r="A914" s="14"/>
      <c r="B914" s="14"/>
      <c r="C914" s="14"/>
    </row>
    <row r="915" spans="1:3" x14ac:dyDescent="0.35">
      <c r="A915" s="14"/>
      <c r="B915" s="14"/>
      <c r="C915" s="14"/>
    </row>
    <row r="916" spans="1:3" x14ac:dyDescent="0.35">
      <c r="A916" s="14"/>
      <c r="B916" s="14"/>
      <c r="C916" s="14"/>
    </row>
    <row r="917" spans="1:3" x14ac:dyDescent="0.35">
      <c r="A917" s="14"/>
      <c r="B917" s="14"/>
      <c r="C917" s="14"/>
    </row>
    <row r="918" spans="1:3" x14ac:dyDescent="0.35">
      <c r="A918" s="14"/>
      <c r="B918" s="14"/>
      <c r="C918" s="14"/>
    </row>
    <row r="919" spans="1:3" x14ac:dyDescent="0.35">
      <c r="A919" s="14"/>
      <c r="B919" s="14"/>
      <c r="C919" s="14"/>
    </row>
    <row r="920" spans="1:3" x14ac:dyDescent="0.35">
      <c r="A920" s="14"/>
      <c r="B920" s="14"/>
      <c r="C920" s="14"/>
    </row>
    <row r="921" spans="1:3" x14ac:dyDescent="0.35">
      <c r="A921" s="14"/>
      <c r="B921" s="14"/>
      <c r="C921" s="14"/>
    </row>
    <row r="922" spans="1:3" x14ac:dyDescent="0.35">
      <c r="A922" s="14"/>
      <c r="B922" s="14"/>
      <c r="C922" s="14"/>
    </row>
    <row r="923" spans="1:3" x14ac:dyDescent="0.35">
      <c r="A923" s="14"/>
      <c r="B923" s="14"/>
      <c r="C923" s="14"/>
    </row>
    <row r="924" spans="1:3" x14ac:dyDescent="0.35">
      <c r="A924" s="14"/>
      <c r="B924" s="14"/>
      <c r="C924" s="14"/>
    </row>
    <row r="925" spans="1:3" x14ac:dyDescent="0.35">
      <c r="A925" s="14"/>
      <c r="B925" s="14"/>
      <c r="C925" s="14"/>
    </row>
    <row r="926" spans="1:3" x14ac:dyDescent="0.35">
      <c r="A926" s="14"/>
      <c r="B926" s="14"/>
      <c r="C926" s="14"/>
    </row>
    <row r="927" spans="1:3" x14ac:dyDescent="0.35">
      <c r="A927" s="14"/>
      <c r="B927" s="14"/>
      <c r="C927" s="14"/>
    </row>
    <row r="928" spans="1:3" x14ac:dyDescent="0.35">
      <c r="A928" s="14"/>
      <c r="B928" s="14"/>
      <c r="C928" s="14"/>
    </row>
    <row r="929" spans="1:3" x14ac:dyDescent="0.35">
      <c r="A929" s="14"/>
      <c r="B929" s="14"/>
      <c r="C929" s="14"/>
    </row>
    <row r="930" spans="1:3" x14ac:dyDescent="0.35">
      <c r="A930" s="14"/>
      <c r="B930" s="14"/>
      <c r="C930" s="14"/>
    </row>
    <row r="931" spans="1:3" x14ac:dyDescent="0.35">
      <c r="A931" s="14"/>
      <c r="B931" s="14"/>
      <c r="C931" s="14"/>
    </row>
    <row r="932" spans="1:3" x14ac:dyDescent="0.35">
      <c r="A932" s="14"/>
      <c r="B932" s="14"/>
      <c r="C932" s="14"/>
    </row>
    <row r="933" spans="1:3" x14ac:dyDescent="0.35">
      <c r="A933" s="14"/>
      <c r="B933" s="14"/>
      <c r="C933" s="14"/>
    </row>
    <row r="934" spans="1:3" x14ac:dyDescent="0.35">
      <c r="A934" s="14"/>
      <c r="B934" s="14"/>
      <c r="C934" s="14"/>
    </row>
    <row r="935" spans="1:3" x14ac:dyDescent="0.35">
      <c r="A935" s="14"/>
      <c r="B935" s="14"/>
      <c r="C935" s="14"/>
    </row>
    <row r="936" spans="1:3" x14ac:dyDescent="0.35">
      <c r="A936" s="14"/>
      <c r="B936" s="14"/>
      <c r="C936" s="14"/>
    </row>
    <row r="937" spans="1:3" x14ac:dyDescent="0.35">
      <c r="A937" s="14"/>
      <c r="B937" s="14"/>
      <c r="C937" s="14"/>
    </row>
    <row r="938" spans="1:3" x14ac:dyDescent="0.35">
      <c r="A938" s="14"/>
      <c r="B938" s="14"/>
      <c r="C938" s="14"/>
    </row>
    <row r="939" spans="1:3" x14ac:dyDescent="0.35">
      <c r="A939" s="14"/>
      <c r="B939" s="14"/>
      <c r="C939" s="14"/>
    </row>
    <row r="940" spans="1:3" x14ac:dyDescent="0.35">
      <c r="A940" s="14"/>
      <c r="B940" s="14"/>
      <c r="C940" s="14"/>
    </row>
    <row r="941" spans="1:3" x14ac:dyDescent="0.35">
      <c r="A941" s="14"/>
      <c r="B941" s="14"/>
      <c r="C941" s="14"/>
    </row>
    <row r="942" spans="1:3" x14ac:dyDescent="0.35">
      <c r="A942" s="14"/>
      <c r="B942" s="14"/>
      <c r="C942" s="14"/>
    </row>
    <row r="943" spans="1:3" x14ac:dyDescent="0.35">
      <c r="A943" s="14"/>
      <c r="B943" s="14"/>
      <c r="C943" s="14"/>
    </row>
    <row r="944" spans="1:3" x14ac:dyDescent="0.35">
      <c r="A944" s="14"/>
      <c r="B944" s="14"/>
      <c r="C944" s="14"/>
    </row>
    <row r="945" spans="1:3" x14ac:dyDescent="0.35">
      <c r="A945" s="14"/>
      <c r="B945" s="14"/>
      <c r="C945" s="14"/>
    </row>
    <row r="946" spans="1:3" x14ac:dyDescent="0.35">
      <c r="A946" s="14"/>
      <c r="B946" s="14"/>
      <c r="C946" s="14"/>
    </row>
    <row r="947" spans="1:3" x14ac:dyDescent="0.35">
      <c r="A947" s="14"/>
      <c r="B947" s="14"/>
      <c r="C947" s="14"/>
    </row>
    <row r="948" spans="1:3" x14ac:dyDescent="0.35">
      <c r="A948" s="14"/>
      <c r="B948" s="14"/>
      <c r="C948" s="14"/>
    </row>
    <row r="949" spans="1:3" x14ac:dyDescent="0.35">
      <c r="A949" s="14"/>
      <c r="B949" s="14"/>
      <c r="C949" s="14"/>
    </row>
    <row r="950" spans="1:3" x14ac:dyDescent="0.35">
      <c r="A950" s="14"/>
      <c r="B950" s="14"/>
      <c r="C950" s="14"/>
    </row>
    <row r="951" spans="1:3" x14ac:dyDescent="0.35">
      <c r="A951" s="14"/>
      <c r="B951" s="14"/>
      <c r="C951" s="14"/>
    </row>
    <row r="952" spans="1:3" x14ac:dyDescent="0.35">
      <c r="A952" s="14"/>
      <c r="B952" s="14"/>
      <c r="C952" s="14"/>
    </row>
    <row r="953" spans="1:3" x14ac:dyDescent="0.35">
      <c r="A953" s="14"/>
      <c r="B953" s="14"/>
      <c r="C953" s="14"/>
    </row>
    <row r="954" spans="1:3" x14ac:dyDescent="0.35">
      <c r="A954" s="14"/>
      <c r="B954" s="14"/>
      <c r="C954" s="14"/>
    </row>
    <row r="955" spans="1:3" x14ac:dyDescent="0.35">
      <c r="A955" s="14"/>
      <c r="B955" s="14"/>
      <c r="C955" s="14"/>
    </row>
    <row r="956" spans="1:3" x14ac:dyDescent="0.35">
      <c r="A956" s="14"/>
      <c r="B956" s="14"/>
      <c r="C956" s="14"/>
    </row>
    <row r="957" spans="1:3" x14ac:dyDescent="0.35">
      <c r="A957" s="14"/>
      <c r="B957" s="14"/>
      <c r="C957" s="14"/>
    </row>
    <row r="958" spans="1:3" x14ac:dyDescent="0.35">
      <c r="A958" s="14"/>
      <c r="B958" s="14"/>
      <c r="C958" s="14"/>
    </row>
    <row r="959" spans="1:3" x14ac:dyDescent="0.35">
      <c r="A959" s="14"/>
      <c r="B959" s="14"/>
      <c r="C959" s="14"/>
    </row>
    <row r="960" spans="1:3" x14ac:dyDescent="0.35">
      <c r="A960" s="14"/>
      <c r="B960" s="14"/>
      <c r="C960" s="14"/>
    </row>
    <row r="961" spans="1:3" x14ac:dyDescent="0.35">
      <c r="A961" s="14"/>
      <c r="B961" s="14"/>
      <c r="C961" s="14"/>
    </row>
    <row r="962" spans="1:3" x14ac:dyDescent="0.35">
      <c r="A962" s="14"/>
      <c r="B962" s="14"/>
      <c r="C962" s="14"/>
    </row>
    <row r="963" spans="1:3" x14ac:dyDescent="0.35">
      <c r="A963" s="14"/>
      <c r="B963" s="14"/>
      <c r="C963" s="14"/>
    </row>
    <row r="964" spans="1:3" x14ac:dyDescent="0.35">
      <c r="A964" s="14"/>
      <c r="B964" s="14"/>
      <c r="C964" s="14"/>
    </row>
    <row r="965" spans="1:3" x14ac:dyDescent="0.35">
      <c r="A965" s="14"/>
      <c r="B965" s="14"/>
      <c r="C965" s="14"/>
    </row>
    <row r="966" spans="1:3" x14ac:dyDescent="0.35">
      <c r="A966" s="14"/>
      <c r="B966" s="14"/>
      <c r="C966" s="14"/>
    </row>
    <row r="967" spans="1:3" x14ac:dyDescent="0.35">
      <c r="A967" s="14"/>
      <c r="B967" s="14"/>
      <c r="C967" s="14"/>
    </row>
    <row r="968" spans="1:3" x14ac:dyDescent="0.35">
      <c r="A968" s="14"/>
      <c r="B968" s="14"/>
      <c r="C968" s="14"/>
    </row>
    <row r="969" spans="1:3" x14ac:dyDescent="0.35">
      <c r="A969" s="14"/>
      <c r="B969" s="14"/>
      <c r="C969" s="14"/>
    </row>
    <row r="970" spans="1:3" x14ac:dyDescent="0.35">
      <c r="A970" s="14"/>
      <c r="B970" s="14"/>
      <c r="C970" s="14"/>
    </row>
    <row r="971" spans="1:3" x14ac:dyDescent="0.35">
      <c r="A971" s="14"/>
      <c r="B971" s="14"/>
      <c r="C971" s="14"/>
    </row>
    <row r="972" spans="1:3" x14ac:dyDescent="0.35">
      <c r="A972" s="14"/>
      <c r="B972" s="14"/>
      <c r="C972" s="14"/>
    </row>
    <row r="973" spans="1:3" x14ac:dyDescent="0.35">
      <c r="A973" s="14"/>
      <c r="B973" s="14"/>
      <c r="C973" s="14"/>
    </row>
    <row r="974" spans="1:3" x14ac:dyDescent="0.35">
      <c r="A974" s="14"/>
      <c r="B974" s="14"/>
      <c r="C974" s="14"/>
    </row>
    <row r="975" spans="1:3" x14ac:dyDescent="0.35">
      <c r="A975" s="14"/>
      <c r="B975" s="14"/>
      <c r="C975" s="14"/>
    </row>
    <row r="976" spans="1:3" x14ac:dyDescent="0.35">
      <c r="A976" s="14"/>
      <c r="B976" s="14"/>
      <c r="C976" s="14"/>
    </row>
    <row r="977" spans="1:3" x14ac:dyDescent="0.35">
      <c r="A977" s="14"/>
      <c r="B977" s="14"/>
      <c r="C977" s="14"/>
    </row>
    <row r="978" spans="1:3" x14ac:dyDescent="0.35">
      <c r="A978" s="14"/>
      <c r="B978" s="14"/>
      <c r="C978" s="14"/>
    </row>
    <row r="979" spans="1:3" x14ac:dyDescent="0.35">
      <c r="A979" s="14"/>
      <c r="B979" s="14"/>
      <c r="C979" s="14"/>
    </row>
    <row r="980" spans="1:3" x14ac:dyDescent="0.35">
      <c r="A980" s="14"/>
      <c r="B980" s="14"/>
      <c r="C980" s="14"/>
    </row>
    <row r="981" spans="1:3" x14ac:dyDescent="0.35">
      <c r="A981" s="14"/>
      <c r="B981" s="14"/>
      <c r="C981" s="14"/>
    </row>
    <row r="982" spans="1:3" x14ac:dyDescent="0.35">
      <c r="A982" s="14"/>
      <c r="B982" s="14"/>
      <c r="C982" s="14"/>
    </row>
    <row r="983" spans="1:3" x14ac:dyDescent="0.35">
      <c r="A983" s="14"/>
      <c r="B983" s="14"/>
      <c r="C983" s="14"/>
    </row>
    <row r="984" spans="1:3" x14ac:dyDescent="0.35">
      <c r="A984" s="14"/>
      <c r="B984" s="14"/>
      <c r="C984" s="14"/>
    </row>
    <row r="985" spans="1:3" x14ac:dyDescent="0.35">
      <c r="A985" s="14"/>
      <c r="B985" s="14"/>
      <c r="C985" s="14"/>
    </row>
    <row r="986" spans="1:3" x14ac:dyDescent="0.35">
      <c r="A986" s="14"/>
      <c r="B986" s="14"/>
      <c r="C986" s="14"/>
    </row>
    <row r="987" spans="1:3" x14ac:dyDescent="0.35">
      <c r="A987" s="14"/>
      <c r="B987" s="14"/>
      <c r="C987" s="14"/>
    </row>
    <row r="988" spans="1:3" x14ac:dyDescent="0.35">
      <c r="A988" s="14"/>
      <c r="B988" s="14"/>
      <c r="C988" s="14"/>
    </row>
    <row r="989" spans="1:3" x14ac:dyDescent="0.35">
      <c r="A989" s="14"/>
      <c r="B989" s="14"/>
      <c r="C989" s="14"/>
    </row>
    <row r="990" spans="1:3" x14ac:dyDescent="0.35">
      <c r="A990" s="14"/>
      <c r="B990" s="14"/>
      <c r="C990" s="14"/>
    </row>
    <row r="991" spans="1:3" x14ac:dyDescent="0.35">
      <c r="A991" s="14"/>
      <c r="B991" s="14"/>
      <c r="C991" s="14"/>
    </row>
    <row r="992" spans="1:3" x14ac:dyDescent="0.35">
      <c r="A992" s="14"/>
      <c r="B992" s="14"/>
      <c r="C992" s="14"/>
    </row>
    <row r="993" spans="1:3" x14ac:dyDescent="0.35">
      <c r="A993" s="14"/>
      <c r="B993" s="14"/>
      <c r="C993" s="14"/>
    </row>
    <row r="994" spans="1:3" x14ac:dyDescent="0.35">
      <c r="A994" s="14"/>
      <c r="B994" s="14"/>
      <c r="C994" s="14"/>
    </row>
    <row r="995" spans="1:3" x14ac:dyDescent="0.35">
      <c r="A995" s="14"/>
      <c r="B995" s="14"/>
      <c r="C995" s="14"/>
    </row>
    <row r="996" spans="1:3" x14ac:dyDescent="0.35">
      <c r="A996" s="14"/>
      <c r="B996" s="14"/>
      <c r="C996" s="14"/>
    </row>
    <row r="997" spans="1:3" x14ac:dyDescent="0.35">
      <c r="A997" s="14"/>
      <c r="B997" s="14"/>
      <c r="C997" s="14"/>
    </row>
    <row r="998" spans="1:3" x14ac:dyDescent="0.35">
      <c r="A998" s="14"/>
      <c r="B998" s="14"/>
      <c r="C998" s="14"/>
    </row>
    <row r="999" spans="1:3" x14ac:dyDescent="0.35">
      <c r="A999" s="14"/>
      <c r="B999" s="14"/>
      <c r="C999" s="14"/>
    </row>
    <row r="1000" spans="1:3" x14ac:dyDescent="0.35">
      <c r="A1000" s="14"/>
      <c r="B1000" s="14"/>
      <c r="C1000" s="14"/>
    </row>
    <row r="1001" spans="1:3" x14ac:dyDescent="0.35">
      <c r="A1001" s="14"/>
      <c r="B1001" s="14"/>
      <c r="C1001" s="14"/>
    </row>
    <row r="1002" spans="1:3" x14ac:dyDescent="0.35">
      <c r="A1002" s="14"/>
      <c r="B1002" s="14"/>
      <c r="C1002" s="14"/>
    </row>
    <row r="1003" spans="1:3" x14ac:dyDescent="0.35">
      <c r="A1003" s="14"/>
      <c r="B1003" s="14"/>
      <c r="C1003" s="14"/>
    </row>
    <row r="1004" spans="1:3" x14ac:dyDescent="0.35">
      <c r="A1004" s="14"/>
      <c r="B1004" s="14"/>
      <c r="C1004" s="14"/>
    </row>
    <row r="1005" spans="1:3" x14ac:dyDescent="0.35">
      <c r="A1005" s="14"/>
      <c r="B1005" s="14"/>
      <c r="C1005" s="14"/>
    </row>
    <row r="1006" spans="1:3" x14ac:dyDescent="0.35">
      <c r="A1006" s="14"/>
      <c r="B1006" s="14"/>
      <c r="C1006" s="14"/>
    </row>
    <row r="1007" spans="1:3" x14ac:dyDescent="0.35">
      <c r="A1007" s="14"/>
      <c r="B1007" s="14"/>
      <c r="C1007" s="14"/>
    </row>
    <row r="1008" spans="1:3" x14ac:dyDescent="0.35">
      <c r="A1008" s="14"/>
      <c r="B1008" s="14"/>
      <c r="C1008" s="14"/>
    </row>
    <row r="1009" spans="1:3" x14ac:dyDescent="0.35">
      <c r="A1009" s="14"/>
      <c r="B1009" s="14"/>
      <c r="C1009" s="14"/>
    </row>
    <row r="1010" spans="1:3" x14ac:dyDescent="0.35">
      <c r="A1010" s="14"/>
      <c r="B1010" s="14"/>
      <c r="C1010" s="14"/>
    </row>
    <row r="1011" spans="1:3" x14ac:dyDescent="0.35">
      <c r="A1011" s="14"/>
      <c r="B1011" s="14"/>
      <c r="C1011" s="14"/>
    </row>
    <row r="1012" spans="1:3" x14ac:dyDescent="0.35">
      <c r="A1012" s="14"/>
      <c r="B1012" s="14"/>
      <c r="C1012" s="14"/>
    </row>
    <row r="1013" spans="1:3" x14ac:dyDescent="0.35">
      <c r="A1013" s="14"/>
      <c r="B1013" s="14"/>
      <c r="C1013" s="14"/>
    </row>
    <row r="1014" spans="1:3" x14ac:dyDescent="0.35">
      <c r="A1014" s="14"/>
      <c r="B1014" s="14"/>
      <c r="C1014" s="14"/>
    </row>
    <row r="1015" spans="1:3" x14ac:dyDescent="0.35">
      <c r="A1015" s="14"/>
      <c r="B1015" s="14"/>
      <c r="C1015" s="14"/>
    </row>
    <row r="1016" spans="1:3" x14ac:dyDescent="0.35">
      <c r="A1016" s="14"/>
      <c r="B1016" s="14"/>
      <c r="C1016" s="14"/>
    </row>
    <row r="1017" spans="1:3" x14ac:dyDescent="0.35">
      <c r="A1017" s="14"/>
      <c r="B1017" s="14"/>
      <c r="C1017" s="14"/>
    </row>
    <row r="1018" spans="1:3" x14ac:dyDescent="0.35">
      <c r="A1018" s="14"/>
      <c r="B1018" s="14"/>
      <c r="C1018" s="14"/>
    </row>
    <row r="1019" spans="1:3" x14ac:dyDescent="0.35">
      <c r="A1019" s="14"/>
      <c r="B1019" s="14"/>
      <c r="C1019" s="14"/>
    </row>
    <row r="1020" spans="1:3" x14ac:dyDescent="0.35">
      <c r="A1020" s="14"/>
      <c r="B1020" s="14"/>
      <c r="C1020" s="14"/>
    </row>
    <row r="1021" spans="1:3" x14ac:dyDescent="0.35">
      <c r="A1021" s="14"/>
      <c r="B1021" s="14"/>
      <c r="C1021" s="14"/>
    </row>
    <row r="1022" spans="1:3" x14ac:dyDescent="0.35">
      <c r="A1022" s="14"/>
      <c r="B1022" s="14"/>
      <c r="C1022" s="14"/>
    </row>
    <row r="1023" spans="1:3" x14ac:dyDescent="0.35">
      <c r="A1023" s="14"/>
      <c r="B1023" s="14"/>
      <c r="C1023" s="14"/>
    </row>
    <row r="1024" spans="1:3" x14ac:dyDescent="0.35">
      <c r="A1024" s="14"/>
      <c r="B1024" s="14"/>
      <c r="C1024" s="14"/>
    </row>
    <row r="1025" spans="1:3" x14ac:dyDescent="0.35">
      <c r="A1025" s="14"/>
      <c r="B1025" s="14"/>
      <c r="C1025" s="14"/>
    </row>
    <row r="1026" spans="1:3" x14ac:dyDescent="0.35">
      <c r="A1026" s="14"/>
      <c r="B1026" s="14"/>
      <c r="C1026" s="14"/>
    </row>
    <row r="1027" spans="1:3" x14ac:dyDescent="0.35">
      <c r="A1027" s="14"/>
      <c r="B1027" s="14"/>
      <c r="C1027" s="14"/>
    </row>
    <row r="1028" spans="1:3" x14ac:dyDescent="0.35">
      <c r="A1028" s="14"/>
      <c r="B1028" s="14"/>
      <c r="C1028" s="14"/>
    </row>
    <row r="1029" spans="1:3" x14ac:dyDescent="0.35">
      <c r="A1029" s="14"/>
      <c r="B1029" s="14"/>
      <c r="C1029" s="14"/>
    </row>
    <row r="1030" spans="1:3" x14ac:dyDescent="0.35">
      <c r="A1030" s="14"/>
      <c r="B1030" s="14"/>
      <c r="C1030" s="14"/>
    </row>
    <row r="1031" spans="1:3" x14ac:dyDescent="0.35">
      <c r="A1031" s="14"/>
      <c r="B1031" s="14"/>
      <c r="C1031" s="14"/>
    </row>
    <row r="1032" spans="1:3" x14ac:dyDescent="0.35">
      <c r="A1032" s="14"/>
      <c r="B1032" s="14"/>
      <c r="C1032" s="14"/>
    </row>
    <row r="1033" spans="1:3" x14ac:dyDescent="0.35">
      <c r="A1033" s="14"/>
      <c r="B1033" s="14"/>
      <c r="C1033" s="14"/>
    </row>
    <row r="1034" spans="1:3" x14ac:dyDescent="0.35">
      <c r="A1034" s="14"/>
      <c r="B1034" s="14"/>
      <c r="C1034" s="14"/>
    </row>
    <row r="1035" spans="1:3" x14ac:dyDescent="0.35">
      <c r="A1035" s="14"/>
      <c r="B1035" s="14"/>
      <c r="C1035" s="14"/>
    </row>
    <row r="1036" spans="1:3" x14ac:dyDescent="0.35">
      <c r="A1036" s="14"/>
      <c r="B1036" s="14"/>
      <c r="C1036" s="14"/>
    </row>
    <row r="1037" spans="1:3" x14ac:dyDescent="0.35">
      <c r="A1037" s="14"/>
      <c r="B1037" s="14"/>
      <c r="C1037" s="14"/>
    </row>
    <row r="1038" spans="1:3" x14ac:dyDescent="0.35">
      <c r="A1038" s="14"/>
      <c r="B1038" s="14"/>
      <c r="C1038" s="14"/>
    </row>
    <row r="1039" spans="1:3" x14ac:dyDescent="0.35">
      <c r="A1039" s="14"/>
      <c r="B1039" s="14"/>
      <c r="C1039" s="14"/>
    </row>
    <row r="1040" spans="1:3" x14ac:dyDescent="0.35">
      <c r="A1040" s="14"/>
      <c r="B1040" s="14"/>
      <c r="C1040" s="14"/>
    </row>
    <row r="1041" spans="1:3" x14ac:dyDescent="0.35">
      <c r="A1041" s="14"/>
      <c r="B1041" s="14"/>
      <c r="C1041" s="14"/>
    </row>
    <row r="1042" spans="1:3" x14ac:dyDescent="0.35">
      <c r="A1042" s="14"/>
      <c r="B1042" s="14"/>
      <c r="C1042" s="14"/>
    </row>
    <row r="1043" spans="1:3" x14ac:dyDescent="0.35">
      <c r="A1043" s="14"/>
      <c r="B1043" s="14"/>
      <c r="C1043" s="14"/>
    </row>
    <row r="1044" spans="1:3" x14ac:dyDescent="0.35">
      <c r="A1044" s="14"/>
      <c r="B1044" s="14"/>
      <c r="C1044" s="14"/>
    </row>
    <row r="1045" spans="1:3" x14ac:dyDescent="0.35">
      <c r="A1045" s="14"/>
      <c r="B1045" s="14"/>
      <c r="C1045" s="14"/>
    </row>
    <row r="1046" spans="1:3" x14ac:dyDescent="0.35">
      <c r="A1046" s="14"/>
      <c r="B1046" s="14"/>
      <c r="C1046" s="14"/>
    </row>
    <row r="1047" spans="1:3" x14ac:dyDescent="0.35">
      <c r="A1047" s="14"/>
      <c r="B1047" s="14"/>
      <c r="C1047" s="14"/>
    </row>
    <row r="1048" spans="1:3" x14ac:dyDescent="0.35">
      <c r="A1048" s="14"/>
      <c r="B1048" s="14"/>
      <c r="C1048" s="14"/>
    </row>
    <row r="1049" spans="1:3" x14ac:dyDescent="0.35">
      <c r="A1049" s="14"/>
      <c r="B1049" s="14"/>
      <c r="C1049" s="14"/>
    </row>
    <row r="1050" spans="1:3" x14ac:dyDescent="0.35">
      <c r="A1050" s="14"/>
      <c r="B1050" s="14"/>
      <c r="C1050" s="14"/>
    </row>
    <row r="1051" spans="1:3" x14ac:dyDescent="0.35">
      <c r="A1051" s="14"/>
      <c r="B1051" s="14"/>
      <c r="C1051" s="14"/>
    </row>
    <row r="1052" spans="1:3" x14ac:dyDescent="0.35">
      <c r="A1052" s="14"/>
      <c r="B1052" s="14"/>
      <c r="C1052" s="14"/>
    </row>
    <row r="1053" spans="1:3" x14ac:dyDescent="0.35">
      <c r="A1053" s="14"/>
      <c r="B1053" s="14"/>
      <c r="C1053" s="14"/>
    </row>
    <row r="1054" spans="1:3" x14ac:dyDescent="0.35">
      <c r="A1054" s="14"/>
      <c r="B1054" s="14"/>
      <c r="C1054" s="14"/>
    </row>
    <row r="1055" spans="1:3" x14ac:dyDescent="0.35">
      <c r="A1055" s="14"/>
      <c r="B1055" s="14"/>
      <c r="C1055" s="14"/>
    </row>
    <row r="1056" spans="1:3" x14ac:dyDescent="0.35">
      <c r="A1056" s="14"/>
      <c r="B1056" s="14"/>
      <c r="C1056" s="14"/>
    </row>
    <row r="1057" spans="1:3" x14ac:dyDescent="0.35">
      <c r="A1057" s="14"/>
      <c r="B1057" s="14"/>
      <c r="C1057" s="14"/>
    </row>
    <row r="1058" spans="1:3" x14ac:dyDescent="0.35">
      <c r="A1058" s="14"/>
      <c r="B1058" s="14"/>
      <c r="C1058" s="14"/>
    </row>
    <row r="1059" spans="1:3" x14ac:dyDescent="0.35">
      <c r="A1059" s="14"/>
      <c r="B1059" s="14"/>
      <c r="C1059" s="14"/>
    </row>
    <row r="1060" spans="1:3" x14ac:dyDescent="0.35">
      <c r="A1060" s="14"/>
      <c r="B1060" s="14"/>
      <c r="C1060" s="14"/>
    </row>
    <row r="1061" spans="1:3" x14ac:dyDescent="0.35">
      <c r="A1061" s="14"/>
      <c r="B1061" s="14"/>
      <c r="C1061" s="14"/>
    </row>
    <row r="1062" spans="1:3" x14ac:dyDescent="0.35">
      <c r="A1062" s="14"/>
      <c r="B1062" s="14"/>
      <c r="C1062" s="14"/>
    </row>
    <row r="1063" spans="1:3" x14ac:dyDescent="0.35">
      <c r="A1063" s="14"/>
      <c r="B1063" s="14"/>
      <c r="C1063" s="14"/>
    </row>
    <row r="1064" spans="1:3" x14ac:dyDescent="0.35">
      <c r="A1064" s="14"/>
      <c r="B1064" s="14"/>
      <c r="C1064" s="14"/>
    </row>
    <row r="1065" spans="1:3" x14ac:dyDescent="0.35">
      <c r="A1065" s="14"/>
      <c r="B1065" s="14"/>
      <c r="C1065" s="14"/>
    </row>
    <row r="1066" spans="1:3" x14ac:dyDescent="0.35">
      <c r="A1066" s="14"/>
      <c r="B1066" s="14"/>
      <c r="C1066" s="14"/>
    </row>
    <row r="1067" spans="1:3" x14ac:dyDescent="0.35">
      <c r="A1067" s="14"/>
      <c r="B1067" s="14"/>
      <c r="C1067" s="14"/>
    </row>
    <row r="1068" spans="1:3" x14ac:dyDescent="0.35">
      <c r="A1068" s="14"/>
      <c r="B1068" s="14"/>
      <c r="C1068" s="14"/>
    </row>
    <row r="1069" spans="1:3" x14ac:dyDescent="0.35">
      <c r="A1069" s="14"/>
      <c r="B1069" s="14"/>
      <c r="C1069" s="14"/>
    </row>
    <row r="1070" spans="1:3" x14ac:dyDescent="0.35">
      <c r="A1070" s="14"/>
      <c r="B1070" s="14"/>
      <c r="C1070" s="14"/>
    </row>
    <row r="1071" spans="1:3" x14ac:dyDescent="0.35">
      <c r="A1071" s="14"/>
      <c r="B1071" s="14"/>
      <c r="C1071" s="14"/>
    </row>
    <row r="1072" spans="1:3" x14ac:dyDescent="0.35">
      <c r="A1072" s="14"/>
      <c r="B1072" s="14"/>
      <c r="C1072" s="14"/>
    </row>
    <row r="1073" spans="1:3" x14ac:dyDescent="0.35">
      <c r="A1073" s="14"/>
      <c r="B1073" s="14"/>
      <c r="C1073" s="14"/>
    </row>
    <row r="1074" spans="1:3" x14ac:dyDescent="0.35">
      <c r="A1074" s="14"/>
      <c r="B1074" s="14"/>
      <c r="C1074" s="14"/>
    </row>
    <row r="1075" spans="1:3" x14ac:dyDescent="0.35">
      <c r="A1075" s="14"/>
      <c r="B1075" s="14"/>
      <c r="C1075" s="14"/>
    </row>
    <row r="1076" spans="1:3" x14ac:dyDescent="0.35">
      <c r="A1076" s="14"/>
      <c r="B1076" s="14"/>
      <c r="C1076" s="14"/>
    </row>
    <row r="1077" spans="1:3" x14ac:dyDescent="0.35">
      <c r="A1077" s="14"/>
      <c r="B1077" s="14"/>
      <c r="C1077" s="14"/>
    </row>
    <row r="1078" spans="1:3" x14ac:dyDescent="0.35">
      <c r="A1078" s="14"/>
      <c r="B1078" s="14"/>
      <c r="C1078" s="14"/>
    </row>
    <row r="1079" spans="1:3" x14ac:dyDescent="0.35">
      <c r="A1079" s="14"/>
      <c r="B1079" s="14"/>
      <c r="C1079" s="14"/>
    </row>
    <row r="1080" spans="1:3" x14ac:dyDescent="0.35">
      <c r="A1080" s="14"/>
      <c r="B1080" s="14"/>
      <c r="C1080" s="14"/>
    </row>
    <row r="1081" spans="1:3" x14ac:dyDescent="0.35">
      <c r="A1081" s="14"/>
      <c r="B1081" s="14"/>
      <c r="C1081" s="14"/>
    </row>
    <row r="1082" spans="1:3" x14ac:dyDescent="0.35">
      <c r="A1082" s="14"/>
      <c r="B1082" s="14"/>
      <c r="C1082" s="14"/>
    </row>
    <row r="1083" spans="1:3" x14ac:dyDescent="0.35">
      <c r="A1083" s="14"/>
      <c r="B1083" s="14"/>
      <c r="C1083" s="14"/>
    </row>
    <row r="1084" spans="1:3" x14ac:dyDescent="0.35">
      <c r="A1084" s="14"/>
      <c r="B1084" s="14"/>
      <c r="C1084" s="14"/>
    </row>
    <row r="1085" spans="1:3" x14ac:dyDescent="0.35">
      <c r="A1085" s="14"/>
      <c r="B1085" s="14"/>
      <c r="C1085" s="14"/>
    </row>
    <row r="1086" spans="1:3" x14ac:dyDescent="0.35">
      <c r="A1086" s="14"/>
      <c r="B1086" s="14"/>
      <c r="C1086" s="14"/>
    </row>
    <row r="1087" spans="1:3" x14ac:dyDescent="0.35">
      <c r="A1087" s="14"/>
      <c r="B1087" s="14"/>
      <c r="C1087" s="14"/>
    </row>
    <row r="1088" spans="1:3" x14ac:dyDescent="0.35">
      <c r="A1088" s="14"/>
      <c r="B1088" s="14"/>
      <c r="C1088" s="14"/>
    </row>
    <row r="1089" spans="1:3" x14ac:dyDescent="0.35">
      <c r="A1089" s="14"/>
      <c r="B1089" s="14"/>
      <c r="C1089" s="14"/>
    </row>
    <row r="1090" spans="1:3" x14ac:dyDescent="0.35">
      <c r="A1090" s="14"/>
      <c r="B1090" s="14"/>
      <c r="C1090" s="14"/>
    </row>
    <row r="1091" spans="1:3" x14ac:dyDescent="0.35">
      <c r="A1091" s="14"/>
      <c r="B1091" s="14"/>
      <c r="C1091" s="14"/>
    </row>
    <row r="1092" spans="1:3" x14ac:dyDescent="0.35">
      <c r="A1092" s="14"/>
      <c r="B1092" s="14"/>
      <c r="C1092" s="14"/>
    </row>
    <row r="1093" spans="1:3" x14ac:dyDescent="0.35">
      <c r="A1093" s="14"/>
      <c r="B1093" s="14"/>
      <c r="C1093" s="14"/>
    </row>
    <row r="1094" spans="1:3" x14ac:dyDescent="0.35">
      <c r="A1094" s="14"/>
      <c r="B1094" s="14"/>
      <c r="C1094" s="14"/>
    </row>
    <row r="1095" spans="1:3" x14ac:dyDescent="0.35">
      <c r="A1095" s="14"/>
      <c r="B1095" s="14"/>
      <c r="C1095" s="14"/>
    </row>
    <row r="1096" spans="1:3" x14ac:dyDescent="0.35">
      <c r="A1096" s="14"/>
      <c r="B1096" s="14"/>
      <c r="C1096" s="14"/>
    </row>
    <row r="1097" spans="1:3" x14ac:dyDescent="0.35">
      <c r="A1097" s="14"/>
      <c r="B1097" s="14"/>
      <c r="C1097" s="14"/>
    </row>
    <row r="1098" spans="1:3" x14ac:dyDescent="0.35">
      <c r="A1098" s="14"/>
      <c r="B1098" s="14"/>
      <c r="C1098" s="14"/>
    </row>
    <row r="1099" spans="1:3" x14ac:dyDescent="0.35">
      <c r="A1099" s="14"/>
      <c r="B1099" s="14"/>
      <c r="C1099" s="14"/>
    </row>
    <row r="1100" spans="1:3" x14ac:dyDescent="0.35">
      <c r="A1100" s="14"/>
      <c r="B1100" s="14"/>
      <c r="C1100" s="14"/>
    </row>
    <row r="1101" spans="1:3" x14ac:dyDescent="0.35">
      <c r="A1101" s="14"/>
      <c r="B1101" s="14"/>
      <c r="C1101" s="14"/>
    </row>
    <row r="1102" spans="1:3" x14ac:dyDescent="0.35">
      <c r="A1102" s="14"/>
      <c r="B1102" s="14"/>
      <c r="C1102" s="14"/>
    </row>
    <row r="1103" spans="1:3" x14ac:dyDescent="0.35">
      <c r="A1103" s="14"/>
      <c r="B1103" s="14"/>
      <c r="C1103" s="14"/>
    </row>
    <row r="1104" spans="1:3" x14ac:dyDescent="0.35">
      <c r="A1104" s="14"/>
      <c r="B1104" s="14"/>
      <c r="C1104" s="14"/>
    </row>
    <row r="1105" spans="1:3" x14ac:dyDescent="0.35">
      <c r="A1105" s="14"/>
      <c r="B1105" s="14"/>
      <c r="C1105" s="14"/>
    </row>
    <row r="1106" spans="1:3" x14ac:dyDescent="0.35">
      <c r="A1106" s="14"/>
      <c r="B1106" s="14"/>
      <c r="C1106" s="14"/>
    </row>
    <row r="1107" spans="1:3" x14ac:dyDescent="0.35">
      <c r="A1107" s="14"/>
      <c r="B1107" s="14"/>
      <c r="C1107" s="14"/>
    </row>
    <row r="1108" spans="1:3" x14ac:dyDescent="0.35">
      <c r="A1108" s="14"/>
      <c r="B1108" s="14"/>
      <c r="C1108" s="14"/>
    </row>
    <row r="1109" spans="1:3" x14ac:dyDescent="0.35">
      <c r="A1109" s="14"/>
      <c r="B1109" s="14"/>
      <c r="C1109" s="14"/>
    </row>
    <row r="1110" spans="1:3" x14ac:dyDescent="0.35">
      <c r="A1110" s="14"/>
      <c r="B1110" s="14"/>
      <c r="C1110" s="14"/>
    </row>
    <row r="1111" spans="1:3" x14ac:dyDescent="0.35">
      <c r="A1111" s="14"/>
      <c r="B1111" s="14"/>
      <c r="C1111" s="14"/>
    </row>
    <row r="1112" spans="1:3" x14ac:dyDescent="0.35">
      <c r="A1112" s="14"/>
      <c r="B1112" s="14"/>
      <c r="C1112" s="14"/>
    </row>
    <row r="1113" spans="1:3" x14ac:dyDescent="0.35">
      <c r="A1113" s="14"/>
      <c r="B1113" s="14"/>
      <c r="C1113" s="14"/>
    </row>
    <row r="1114" spans="1:3" x14ac:dyDescent="0.35">
      <c r="A1114" s="14"/>
      <c r="B1114" s="14"/>
      <c r="C1114" s="14"/>
    </row>
    <row r="1115" spans="1:3" x14ac:dyDescent="0.35">
      <c r="A1115" s="14"/>
      <c r="B1115" s="14"/>
      <c r="C1115" s="14"/>
    </row>
    <row r="1116" spans="1:3" x14ac:dyDescent="0.35">
      <c r="A1116" s="14"/>
      <c r="B1116" s="14"/>
      <c r="C1116" s="14"/>
    </row>
    <row r="1117" spans="1:3" x14ac:dyDescent="0.35">
      <c r="A1117" s="14"/>
      <c r="B1117" s="14"/>
      <c r="C1117" s="14"/>
    </row>
    <row r="1118" spans="1:3" x14ac:dyDescent="0.35">
      <c r="A1118" s="14"/>
      <c r="B1118" s="14"/>
      <c r="C1118" s="14"/>
    </row>
    <row r="1119" spans="1:3" x14ac:dyDescent="0.35">
      <c r="A1119" s="14"/>
      <c r="B1119" s="14"/>
      <c r="C1119" s="14"/>
    </row>
    <row r="1120" spans="1:3" x14ac:dyDescent="0.35">
      <c r="A1120" s="14"/>
      <c r="B1120" s="14"/>
      <c r="C1120" s="14"/>
    </row>
    <row r="1121" spans="1:3" x14ac:dyDescent="0.35">
      <c r="A1121" s="14"/>
      <c r="B1121" s="14"/>
      <c r="C1121" s="14"/>
    </row>
    <row r="1122" spans="1:3" x14ac:dyDescent="0.35">
      <c r="A1122" s="14"/>
      <c r="B1122" s="14"/>
      <c r="C1122" s="14"/>
    </row>
    <row r="1123" spans="1:3" x14ac:dyDescent="0.35">
      <c r="A1123" s="14"/>
      <c r="B1123" s="14"/>
      <c r="C1123" s="14"/>
    </row>
    <row r="1124" spans="1:3" x14ac:dyDescent="0.35">
      <c r="A1124" s="14"/>
      <c r="B1124" s="14"/>
      <c r="C1124" s="14"/>
    </row>
    <row r="1125" spans="1:3" x14ac:dyDescent="0.35">
      <c r="A1125" s="14"/>
      <c r="B1125" s="14"/>
      <c r="C1125" s="14"/>
    </row>
    <row r="1126" spans="1:3" x14ac:dyDescent="0.35">
      <c r="A1126" s="14"/>
      <c r="B1126" s="14"/>
      <c r="C1126" s="14"/>
    </row>
    <row r="1127" spans="1:3" x14ac:dyDescent="0.35">
      <c r="A1127" s="14"/>
      <c r="B1127" s="14"/>
      <c r="C1127" s="14"/>
    </row>
    <row r="1128" spans="1:3" x14ac:dyDescent="0.35">
      <c r="A1128" s="14"/>
      <c r="B1128" s="14"/>
      <c r="C1128" s="14"/>
    </row>
    <row r="1129" spans="1:3" x14ac:dyDescent="0.35">
      <c r="A1129" s="14"/>
      <c r="B1129" s="14"/>
      <c r="C1129" s="14"/>
    </row>
    <row r="1130" spans="1:3" x14ac:dyDescent="0.35">
      <c r="A1130" s="14"/>
      <c r="B1130" s="14"/>
      <c r="C1130" s="14"/>
    </row>
    <row r="1131" spans="1:3" x14ac:dyDescent="0.35">
      <c r="A1131" s="14"/>
      <c r="B1131" s="14"/>
      <c r="C1131" s="14"/>
    </row>
    <row r="1132" spans="1:3" x14ac:dyDescent="0.35">
      <c r="A1132" s="14"/>
      <c r="B1132" s="14"/>
      <c r="C1132" s="14"/>
    </row>
    <row r="1133" spans="1:3" x14ac:dyDescent="0.35">
      <c r="A1133" s="14"/>
      <c r="B1133" s="14"/>
      <c r="C1133" s="14"/>
    </row>
    <row r="1134" spans="1:3" x14ac:dyDescent="0.35">
      <c r="A1134" s="14"/>
      <c r="B1134" s="14"/>
      <c r="C1134" s="14"/>
    </row>
    <row r="1135" spans="1:3" x14ac:dyDescent="0.35">
      <c r="A1135" s="14"/>
      <c r="B1135" s="14"/>
      <c r="C1135" s="14"/>
    </row>
    <row r="1136" spans="1:3" x14ac:dyDescent="0.35">
      <c r="A1136" s="14"/>
      <c r="B1136" s="14"/>
      <c r="C1136" s="14"/>
    </row>
    <row r="1137" spans="1:3" x14ac:dyDescent="0.35">
      <c r="A1137" s="14"/>
      <c r="B1137" s="14"/>
      <c r="C1137" s="14"/>
    </row>
    <row r="1138" spans="1:3" x14ac:dyDescent="0.35">
      <c r="A1138" s="14"/>
      <c r="B1138" s="14"/>
      <c r="C1138" s="14"/>
    </row>
    <row r="1139" spans="1:3" x14ac:dyDescent="0.35">
      <c r="A1139" s="14"/>
      <c r="B1139" s="14"/>
      <c r="C1139" s="14"/>
    </row>
    <row r="1140" spans="1:3" x14ac:dyDescent="0.35">
      <c r="A1140" s="14"/>
      <c r="B1140" s="14"/>
      <c r="C1140" s="14"/>
    </row>
    <row r="1141" spans="1:3" x14ac:dyDescent="0.35">
      <c r="A1141" s="14"/>
      <c r="B1141" s="14"/>
      <c r="C1141" s="14"/>
    </row>
    <row r="1142" spans="1:3" x14ac:dyDescent="0.35">
      <c r="A1142" s="14"/>
      <c r="B1142" s="14"/>
      <c r="C1142" s="14"/>
    </row>
    <row r="1143" spans="1:3" x14ac:dyDescent="0.35">
      <c r="A1143" s="14"/>
      <c r="B1143" s="14"/>
      <c r="C1143" s="14"/>
    </row>
    <row r="1144" spans="1:3" x14ac:dyDescent="0.35">
      <c r="A1144" s="14"/>
      <c r="B1144" s="14"/>
      <c r="C1144" s="14"/>
    </row>
    <row r="1145" spans="1:3" x14ac:dyDescent="0.35">
      <c r="A1145" s="14"/>
      <c r="B1145" s="14"/>
      <c r="C1145" s="14"/>
    </row>
    <row r="1146" spans="1:3" x14ac:dyDescent="0.35">
      <c r="A1146" s="14"/>
      <c r="B1146" s="14"/>
      <c r="C1146" s="14"/>
    </row>
    <row r="1147" spans="1:3" x14ac:dyDescent="0.35">
      <c r="A1147" s="14"/>
      <c r="B1147" s="14"/>
      <c r="C1147" s="14"/>
    </row>
    <row r="1148" spans="1:3" x14ac:dyDescent="0.35">
      <c r="A1148" s="14"/>
      <c r="B1148" s="14"/>
      <c r="C1148" s="14"/>
    </row>
    <row r="1149" spans="1:3" x14ac:dyDescent="0.35">
      <c r="A1149" s="14"/>
      <c r="B1149" s="14"/>
      <c r="C1149" s="14"/>
    </row>
    <row r="1150" spans="1:3" x14ac:dyDescent="0.35">
      <c r="A1150" s="14"/>
      <c r="B1150" s="14"/>
      <c r="C1150" s="14"/>
    </row>
    <row r="1151" spans="1:3" x14ac:dyDescent="0.35">
      <c r="A1151" s="14"/>
      <c r="B1151" s="14"/>
      <c r="C1151" s="14"/>
    </row>
    <row r="1152" spans="1:3" x14ac:dyDescent="0.35">
      <c r="A1152" s="14"/>
      <c r="B1152" s="14"/>
      <c r="C1152" s="14"/>
    </row>
    <row r="1153" spans="1:3" x14ac:dyDescent="0.35">
      <c r="A1153" s="14"/>
      <c r="B1153" s="14"/>
      <c r="C1153" s="14"/>
    </row>
    <row r="1154" spans="1:3" x14ac:dyDescent="0.35">
      <c r="A1154" s="14"/>
      <c r="B1154" s="14"/>
      <c r="C1154" s="14"/>
    </row>
    <row r="1155" spans="1:3" x14ac:dyDescent="0.35">
      <c r="A1155" s="14"/>
      <c r="B1155" s="14"/>
      <c r="C1155" s="14"/>
    </row>
    <row r="1156" spans="1:3" x14ac:dyDescent="0.35">
      <c r="A1156" s="14"/>
      <c r="B1156" s="14"/>
      <c r="C1156" s="14"/>
    </row>
    <row r="1157" spans="1:3" x14ac:dyDescent="0.35">
      <c r="A1157" s="14"/>
      <c r="B1157" s="14"/>
      <c r="C1157" s="14"/>
    </row>
    <row r="1158" spans="1:3" x14ac:dyDescent="0.35">
      <c r="A1158" s="14"/>
      <c r="B1158" s="14"/>
      <c r="C1158" s="14"/>
    </row>
    <row r="1159" spans="1:3" x14ac:dyDescent="0.35">
      <c r="A1159" s="14"/>
      <c r="B1159" s="14"/>
      <c r="C1159" s="14"/>
    </row>
    <row r="1160" spans="1:3" x14ac:dyDescent="0.35">
      <c r="A1160" s="14"/>
      <c r="B1160" s="14"/>
      <c r="C1160" s="14"/>
    </row>
    <row r="1161" spans="1:3" x14ac:dyDescent="0.35">
      <c r="A1161" s="14"/>
      <c r="B1161" s="14"/>
      <c r="C1161" s="14"/>
    </row>
    <row r="1162" spans="1:3" x14ac:dyDescent="0.35">
      <c r="A1162" s="14"/>
      <c r="B1162" s="14"/>
      <c r="C1162" s="14"/>
    </row>
    <row r="1163" spans="1:3" x14ac:dyDescent="0.35">
      <c r="A1163" s="14"/>
      <c r="B1163" s="14"/>
      <c r="C1163" s="14"/>
    </row>
    <row r="1164" spans="1:3" x14ac:dyDescent="0.35">
      <c r="A1164" s="14"/>
      <c r="B1164" s="14"/>
      <c r="C1164" s="14"/>
    </row>
    <row r="1165" spans="1:3" x14ac:dyDescent="0.35">
      <c r="A1165" s="14"/>
      <c r="B1165" s="14"/>
      <c r="C1165" s="14"/>
    </row>
    <row r="1166" spans="1:3" x14ac:dyDescent="0.35">
      <c r="A1166" s="14"/>
      <c r="B1166" s="14"/>
      <c r="C1166" s="14"/>
    </row>
    <row r="1167" spans="1:3" x14ac:dyDescent="0.35">
      <c r="A1167" s="14"/>
      <c r="B1167" s="14"/>
      <c r="C1167" s="14"/>
    </row>
    <row r="1168" spans="1:3" x14ac:dyDescent="0.35">
      <c r="A1168" s="14"/>
      <c r="B1168" s="14"/>
      <c r="C1168" s="14"/>
    </row>
    <row r="1169" spans="1:3" x14ac:dyDescent="0.35">
      <c r="A1169" s="14"/>
      <c r="B1169" s="14"/>
      <c r="C1169" s="14"/>
    </row>
    <row r="1170" spans="1:3" x14ac:dyDescent="0.35">
      <c r="A1170" s="14"/>
      <c r="B1170" s="14"/>
      <c r="C1170" s="14"/>
    </row>
    <row r="1171" spans="1:3" x14ac:dyDescent="0.35">
      <c r="A1171" s="14"/>
      <c r="B1171" s="14"/>
      <c r="C1171" s="14"/>
    </row>
    <row r="1172" spans="1:3" x14ac:dyDescent="0.35">
      <c r="A1172" s="14"/>
      <c r="B1172" s="14"/>
      <c r="C1172" s="14"/>
    </row>
    <row r="1173" spans="1:3" x14ac:dyDescent="0.35">
      <c r="A1173" s="14"/>
      <c r="B1173" s="14"/>
      <c r="C1173" s="14"/>
    </row>
    <row r="1174" spans="1:3" x14ac:dyDescent="0.35">
      <c r="A1174" s="14"/>
      <c r="B1174" s="14"/>
      <c r="C1174" s="14"/>
    </row>
    <row r="1175" spans="1:3" x14ac:dyDescent="0.35">
      <c r="A1175" s="14"/>
      <c r="B1175" s="14"/>
      <c r="C1175" s="14"/>
    </row>
    <row r="1176" spans="1:3" x14ac:dyDescent="0.35">
      <c r="A1176" s="14"/>
      <c r="B1176" s="14"/>
      <c r="C1176" s="14"/>
    </row>
    <row r="1177" spans="1:3" x14ac:dyDescent="0.35">
      <c r="A1177" s="14"/>
      <c r="B1177" s="14"/>
      <c r="C1177" s="14"/>
    </row>
    <row r="1178" spans="1:3" x14ac:dyDescent="0.35">
      <c r="A1178" s="14"/>
      <c r="B1178" s="14"/>
      <c r="C1178" s="14"/>
    </row>
    <row r="1179" spans="1:3" x14ac:dyDescent="0.35">
      <c r="A1179" s="14"/>
      <c r="B1179" s="14"/>
      <c r="C1179" s="14"/>
    </row>
    <row r="1180" spans="1:3" x14ac:dyDescent="0.35">
      <c r="A1180" s="14"/>
      <c r="B1180" s="14"/>
      <c r="C1180" s="14"/>
    </row>
    <row r="1181" spans="1:3" x14ac:dyDescent="0.35">
      <c r="A1181" s="14"/>
      <c r="B1181" s="14"/>
      <c r="C1181" s="14"/>
    </row>
    <row r="1182" spans="1:3" x14ac:dyDescent="0.35">
      <c r="A1182" s="14"/>
      <c r="B1182" s="14"/>
      <c r="C1182" s="14"/>
    </row>
    <row r="1183" spans="1:3" x14ac:dyDescent="0.35">
      <c r="A1183" s="14"/>
      <c r="B1183" s="14"/>
      <c r="C1183" s="14"/>
    </row>
    <row r="1184" spans="1:3" x14ac:dyDescent="0.35">
      <c r="A1184" s="14"/>
      <c r="B1184" s="14"/>
      <c r="C1184" s="14"/>
    </row>
    <row r="1185" spans="1:3" x14ac:dyDescent="0.35">
      <c r="A1185" s="14"/>
      <c r="B1185" s="14"/>
      <c r="C1185" s="14"/>
    </row>
    <row r="1186" spans="1:3" x14ac:dyDescent="0.35">
      <c r="A1186" s="14"/>
      <c r="B1186" s="14"/>
      <c r="C1186" s="14"/>
    </row>
    <row r="1187" spans="1:3" x14ac:dyDescent="0.35">
      <c r="A1187" s="14"/>
      <c r="B1187" s="14"/>
      <c r="C1187" s="14"/>
    </row>
    <row r="1188" spans="1:3" x14ac:dyDescent="0.35">
      <c r="A1188" s="14"/>
      <c r="B1188" s="14"/>
      <c r="C1188" s="14"/>
    </row>
    <row r="1189" spans="1:3" x14ac:dyDescent="0.35">
      <c r="A1189" s="14"/>
      <c r="B1189" s="14"/>
      <c r="C1189" s="14"/>
    </row>
    <row r="1190" spans="1:3" x14ac:dyDescent="0.35">
      <c r="A1190" s="14"/>
      <c r="B1190" s="14"/>
      <c r="C1190" s="14"/>
    </row>
    <row r="1191" spans="1:3" x14ac:dyDescent="0.35">
      <c r="A1191" s="14"/>
      <c r="B1191" s="14"/>
      <c r="C1191" s="14"/>
    </row>
    <row r="1192" spans="1:3" x14ac:dyDescent="0.35">
      <c r="A1192" s="14"/>
      <c r="B1192" s="14"/>
      <c r="C1192" s="14"/>
    </row>
    <row r="1193" spans="1:3" x14ac:dyDescent="0.35">
      <c r="A1193" s="14"/>
      <c r="B1193" s="14"/>
      <c r="C1193" s="14"/>
    </row>
    <row r="1194" spans="1:3" x14ac:dyDescent="0.35">
      <c r="A1194" s="14"/>
      <c r="B1194" s="14"/>
      <c r="C1194" s="14"/>
    </row>
    <row r="1195" spans="1:3" x14ac:dyDescent="0.35">
      <c r="A1195" s="14"/>
      <c r="B1195" s="14"/>
      <c r="C1195" s="14"/>
    </row>
    <row r="1196" spans="1:3" x14ac:dyDescent="0.35">
      <c r="A1196" s="14"/>
      <c r="B1196" s="14"/>
      <c r="C1196" s="14"/>
    </row>
    <row r="1197" spans="1:3" x14ac:dyDescent="0.35">
      <c r="A1197" s="14"/>
      <c r="B1197" s="14"/>
      <c r="C1197" s="14"/>
    </row>
    <row r="1198" spans="1:3" x14ac:dyDescent="0.35">
      <c r="A1198" s="14"/>
      <c r="B1198" s="14"/>
      <c r="C1198" s="14"/>
    </row>
    <row r="1199" spans="1:3" x14ac:dyDescent="0.35">
      <c r="A1199" s="14"/>
      <c r="B1199" s="14"/>
      <c r="C1199" s="14"/>
    </row>
    <row r="1200" spans="1:3" x14ac:dyDescent="0.35">
      <c r="A1200" s="14"/>
      <c r="B1200" s="14"/>
      <c r="C1200" s="14"/>
    </row>
    <row r="1201" spans="1:3" x14ac:dyDescent="0.35">
      <c r="A1201" s="14"/>
      <c r="B1201" s="14"/>
      <c r="C1201" s="14"/>
    </row>
    <row r="1202" spans="1:3" x14ac:dyDescent="0.35">
      <c r="A1202" s="14"/>
      <c r="B1202" s="14"/>
      <c r="C1202" s="14"/>
    </row>
    <row r="1203" spans="1:3" x14ac:dyDescent="0.35">
      <c r="A1203" s="14"/>
      <c r="B1203" s="14"/>
      <c r="C1203" s="14"/>
    </row>
    <row r="1204" spans="1:3" x14ac:dyDescent="0.35">
      <c r="A1204" s="14"/>
      <c r="B1204" s="14"/>
      <c r="C1204" s="14"/>
    </row>
    <row r="1205" spans="1:3" x14ac:dyDescent="0.35">
      <c r="A1205" s="14"/>
      <c r="B1205" s="14"/>
      <c r="C1205" s="14"/>
    </row>
    <row r="1206" spans="1:3" x14ac:dyDescent="0.35">
      <c r="A1206" s="14"/>
      <c r="B1206" s="14"/>
      <c r="C1206" s="14"/>
    </row>
    <row r="1207" spans="1:3" x14ac:dyDescent="0.35">
      <c r="A1207" s="14"/>
      <c r="B1207" s="14"/>
      <c r="C1207" s="14"/>
    </row>
    <row r="1208" spans="1:3" x14ac:dyDescent="0.35">
      <c r="A1208" s="14"/>
      <c r="B1208" s="14"/>
      <c r="C1208" s="14"/>
    </row>
    <row r="1209" spans="1:3" x14ac:dyDescent="0.35">
      <c r="A1209" s="14"/>
      <c r="B1209" s="14"/>
      <c r="C1209" s="14"/>
    </row>
    <row r="1210" spans="1:3" x14ac:dyDescent="0.35">
      <c r="A1210" s="14"/>
      <c r="B1210" s="14"/>
      <c r="C1210" s="14"/>
    </row>
    <row r="1211" spans="1:3" x14ac:dyDescent="0.35">
      <c r="A1211" s="14"/>
      <c r="B1211" s="14"/>
      <c r="C1211" s="14"/>
    </row>
    <row r="1212" spans="1:3" x14ac:dyDescent="0.35">
      <c r="A1212" s="14"/>
      <c r="B1212" s="14"/>
      <c r="C1212" s="14"/>
    </row>
    <row r="1213" spans="1:3" x14ac:dyDescent="0.35">
      <c r="A1213" s="14"/>
      <c r="B1213" s="14"/>
      <c r="C1213" s="14"/>
    </row>
    <row r="1214" spans="1:3" x14ac:dyDescent="0.35">
      <c r="A1214" s="14"/>
      <c r="B1214" s="14"/>
      <c r="C1214" s="14"/>
    </row>
    <row r="1215" spans="1:3" x14ac:dyDescent="0.35">
      <c r="A1215" s="14"/>
      <c r="B1215" s="14"/>
      <c r="C1215" s="14"/>
    </row>
    <row r="1216" spans="1:3" x14ac:dyDescent="0.35">
      <c r="A1216" s="14"/>
      <c r="B1216" s="14"/>
      <c r="C1216" s="14"/>
    </row>
    <row r="1217" spans="1:3" x14ac:dyDescent="0.35">
      <c r="A1217" s="14"/>
      <c r="B1217" s="14"/>
      <c r="C1217" s="14"/>
    </row>
    <row r="1218" spans="1:3" x14ac:dyDescent="0.35">
      <c r="A1218" s="14"/>
      <c r="B1218" s="14"/>
      <c r="C1218" s="14"/>
    </row>
    <row r="1219" spans="1:3" x14ac:dyDescent="0.35">
      <c r="A1219" s="14"/>
      <c r="B1219" s="14"/>
      <c r="C1219" s="14"/>
    </row>
    <row r="1220" spans="1:3" x14ac:dyDescent="0.35">
      <c r="A1220" s="14"/>
      <c r="B1220" s="14"/>
      <c r="C1220" s="14"/>
    </row>
    <row r="1221" spans="1:3" x14ac:dyDescent="0.35">
      <c r="A1221" s="14"/>
      <c r="B1221" s="14"/>
      <c r="C1221" s="14"/>
    </row>
    <row r="1222" spans="1:3" x14ac:dyDescent="0.35">
      <c r="A1222" s="14"/>
      <c r="B1222" s="14"/>
      <c r="C1222" s="14"/>
    </row>
    <row r="1223" spans="1:3" x14ac:dyDescent="0.35">
      <c r="A1223" s="14"/>
      <c r="B1223" s="14"/>
      <c r="C1223" s="14"/>
    </row>
    <row r="1224" spans="1:3" x14ac:dyDescent="0.35">
      <c r="A1224" s="14"/>
      <c r="B1224" s="14"/>
      <c r="C1224" s="14"/>
    </row>
    <row r="1225" spans="1:3" x14ac:dyDescent="0.35">
      <c r="A1225" s="14"/>
      <c r="B1225" s="14"/>
      <c r="C1225" s="14"/>
    </row>
    <row r="1226" spans="1:3" x14ac:dyDescent="0.35">
      <c r="A1226" s="14"/>
      <c r="B1226" s="14"/>
      <c r="C1226" s="14"/>
    </row>
    <row r="1227" spans="1:3" x14ac:dyDescent="0.35">
      <c r="A1227" s="14"/>
      <c r="B1227" s="14"/>
      <c r="C1227" s="14"/>
    </row>
    <row r="1228" spans="1:3" x14ac:dyDescent="0.35">
      <c r="A1228" s="14"/>
      <c r="B1228" s="14"/>
      <c r="C1228" s="14"/>
    </row>
    <row r="1229" spans="1:3" x14ac:dyDescent="0.35">
      <c r="A1229" s="14"/>
      <c r="B1229" s="14"/>
      <c r="C1229" s="14"/>
    </row>
    <row r="1230" spans="1:3" x14ac:dyDescent="0.35">
      <c r="A1230" s="14"/>
      <c r="B1230" s="14"/>
      <c r="C1230" s="14"/>
    </row>
    <row r="1231" spans="1:3" x14ac:dyDescent="0.35">
      <c r="A1231" s="14"/>
      <c r="B1231" s="14"/>
      <c r="C1231" s="14"/>
    </row>
    <row r="1232" spans="1:3" x14ac:dyDescent="0.35">
      <c r="A1232" s="14"/>
      <c r="B1232" s="14"/>
      <c r="C1232" s="14"/>
    </row>
    <row r="1233" spans="1:3" x14ac:dyDescent="0.35">
      <c r="A1233" s="14"/>
      <c r="B1233" s="14"/>
      <c r="C1233" s="14"/>
    </row>
    <row r="1234" spans="1:3" x14ac:dyDescent="0.35">
      <c r="A1234" s="14"/>
      <c r="B1234" s="14"/>
      <c r="C1234" s="14"/>
    </row>
    <row r="1235" spans="1:3" x14ac:dyDescent="0.35">
      <c r="A1235" s="14"/>
      <c r="B1235" s="14"/>
      <c r="C1235" s="14"/>
    </row>
    <row r="1236" spans="1:3" x14ac:dyDescent="0.35">
      <c r="A1236" s="14"/>
      <c r="B1236" s="14"/>
      <c r="C1236" s="14"/>
    </row>
    <row r="1237" spans="1:3" x14ac:dyDescent="0.35">
      <c r="A1237" s="14"/>
      <c r="B1237" s="14"/>
      <c r="C1237" s="14"/>
    </row>
    <row r="1238" spans="1:3" x14ac:dyDescent="0.35">
      <c r="A1238" s="14"/>
      <c r="B1238" s="14"/>
      <c r="C1238" s="14"/>
    </row>
    <row r="1239" spans="1:3" x14ac:dyDescent="0.35">
      <c r="A1239" s="14"/>
      <c r="B1239" s="14"/>
      <c r="C1239" s="14"/>
    </row>
    <row r="1240" spans="1:3" x14ac:dyDescent="0.35">
      <c r="A1240" s="14"/>
      <c r="B1240" s="14"/>
      <c r="C1240" s="14"/>
    </row>
    <row r="1241" spans="1:3" x14ac:dyDescent="0.35">
      <c r="A1241" s="14"/>
      <c r="B1241" s="14"/>
      <c r="C1241" s="14"/>
    </row>
    <row r="1242" spans="1:3" x14ac:dyDescent="0.35">
      <c r="A1242" s="14"/>
      <c r="B1242" s="14"/>
      <c r="C1242" s="14"/>
    </row>
    <row r="1243" spans="1:3" x14ac:dyDescent="0.35">
      <c r="A1243" s="14"/>
      <c r="B1243" s="14"/>
      <c r="C1243" s="14"/>
    </row>
    <row r="1244" spans="1:3" x14ac:dyDescent="0.35">
      <c r="A1244" s="14"/>
      <c r="B1244" s="14"/>
      <c r="C1244" s="14"/>
    </row>
    <row r="1245" spans="1:3" x14ac:dyDescent="0.35">
      <c r="A1245" s="14"/>
      <c r="B1245" s="14"/>
      <c r="C1245" s="14"/>
    </row>
    <row r="1246" spans="1:3" x14ac:dyDescent="0.35">
      <c r="A1246" s="14"/>
      <c r="B1246" s="14"/>
      <c r="C1246" s="14"/>
    </row>
    <row r="1247" spans="1:3" x14ac:dyDescent="0.35">
      <c r="A1247" s="14"/>
      <c r="B1247" s="14"/>
      <c r="C1247" s="14"/>
    </row>
    <row r="1248" spans="1:3" x14ac:dyDescent="0.35">
      <c r="A1248" s="14"/>
      <c r="B1248" s="14"/>
      <c r="C1248" s="14"/>
    </row>
    <row r="1249" spans="1:3" x14ac:dyDescent="0.35">
      <c r="A1249" s="14"/>
      <c r="B1249" s="14"/>
      <c r="C1249" s="14"/>
    </row>
    <row r="1250" spans="1:3" x14ac:dyDescent="0.35">
      <c r="A1250" s="14"/>
      <c r="B1250" s="14"/>
      <c r="C1250" s="14"/>
    </row>
    <row r="1251" spans="1:3" x14ac:dyDescent="0.35">
      <c r="A1251" s="14"/>
      <c r="B1251" s="14"/>
      <c r="C1251" s="14"/>
    </row>
    <row r="1252" spans="1:3" x14ac:dyDescent="0.35">
      <c r="A1252" s="14"/>
      <c r="B1252" s="14"/>
      <c r="C1252" s="14"/>
    </row>
    <row r="1253" spans="1:3" x14ac:dyDescent="0.35">
      <c r="A1253" s="14"/>
      <c r="B1253" s="14"/>
      <c r="C1253" s="14"/>
    </row>
    <row r="1254" spans="1:3" x14ac:dyDescent="0.35">
      <c r="A1254" s="14"/>
      <c r="B1254" s="14"/>
      <c r="C1254" s="14"/>
    </row>
    <row r="1255" spans="1:3" x14ac:dyDescent="0.35">
      <c r="A1255" s="14"/>
      <c r="B1255" s="14"/>
      <c r="C1255" s="14"/>
    </row>
    <row r="1256" spans="1:3" x14ac:dyDescent="0.35">
      <c r="A1256" s="14"/>
      <c r="B1256" s="14"/>
      <c r="C1256" s="14"/>
    </row>
    <row r="1257" spans="1:3" x14ac:dyDescent="0.35">
      <c r="A1257" s="14"/>
      <c r="B1257" s="14"/>
      <c r="C1257" s="14"/>
    </row>
    <row r="1258" spans="1:3" x14ac:dyDescent="0.35">
      <c r="A1258" s="14"/>
      <c r="B1258" s="14"/>
      <c r="C1258" s="14"/>
    </row>
    <row r="1259" spans="1:3" x14ac:dyDescent="0.35">
      <c r="A1259" s="14"/>
      <c r="B1259" s="14"/>
      <c r="C1259" s="14"/>
    </row>
    <row r="1260" spans="1:3" x14ac:dyDescent="0.35">
      <c r="A1260" s="14"/>
      <c r="B1260" s="14"/>
      <c r="C1260" s="14"/>
    </row>
    <row r="1261" spans="1:3" x14ac:dyDescent="0.35">
      <c r="A1261" s="14"/>
      <c r="B1261" s="14"/>
      <c r="C1261" s="14"/>
    </row>
    <row r="1262" spans="1:3" x14ac:dyDescent="0.35">
      <c r="A1262" s="14"/>
      <c r="B1262" s="14"/>
      <c r="C1262" s="14"/>
    </row>
    <row r="1263" spans="1:3" x14ac:dyDescent="0.35">
      <c r="A1263" s="14"/>
      <c r="B1263" s="14"/>
      <c r="C1263" s="14"/>
    </row>
    <row r="1264" spans="1:3" x14ac:dyDescent="0.35">
      <c r="A1264" s="14"/>
      <c r="B1264" s="14"/>
      <c r="C1264" s="14"/>
    </row>
    <row r="1265" spans="1:3" x14ac:dyDescent="0.35">
      <c r="A1265" s="14"/>
      <c r="B1265" s="14"/>
      <c r="C1265" s="14"/>
    </row>
    <row r="1266" spans="1:3" x14ac:dyDescent="0.35">
      <c r="A1266" s="14"/>
      <c r="B1266" s="14"/>
      <c r="C1266" s="14"/>
    </row>
    <row r="1267" spans="1:3" x14ac:dyDescent="0.35">
      <c r="A1267" s="14"/>
      <c r="B1267" s="14"/>
      <c r="C1267" s="14"/>
    </row>
    <row r="1268" spans="1:3" x14ac:dyDescent="0.35">
      <c r="A1268" s="14"/>
      <c r="B1268" s="14"/>
      <c r="C1268" s="14"/>
    </row>
    <row r="1269" spans="1:3" x14ac:dyDescent="0.35">
      <c r="A1269" s="14"/>
      <c r="B1269" s="14"/>
      <c r="C1269" s="14"/>
    </row>
    <row r="1270" spans="1:3" x14ac:dyDescent="0.35">
      <c r="A1270" s="14"/>
      <c r="B1270" s="14"/>
      <c r="C1270" s="14"/>
    </row>
    <row r="1271" spans="1:3" x14ac:dyDescent="0.35">
      <c r="A1271" s="14"/>
      <c r="B1271" s="14"/>
      <c r="C1271" s="14"/>
    </row>
    <row r="1272" spans="1:3" x14ac:dyDescent="0.35">
      <c r="A1272" s="14"/>
      <c r="B1272" s="14"/>
      <c r="C1272" s="14"/>
    </row>
    <row r="1273" spans="1:3" x14ac:dyDescent="0.35">
      <c r="A1273" s="14"/>
      <c r="B1273" s="14"/>
      <c r="C1273" s="14"/>
    </row>
    <row r="1274" spans="1:3" x14ac:dyDescent="0.35">
      <c r="A1274" s="14"/>
      <c r="B1274" s="14"/>
      <c r="C1274" s="14"/>
    </row>
    <row r="1275" spans="1:3" x14ac:dyDescent="0.35">
      <c r="A1275" s="14"/>
      <c r="B1275" s="14"/>
      <c r="C1275" s="14"/>
    </row>
    <row r="1276" spans="1:3" x14ac:dyDescent="0.35">
      <c r="A1276" s="14"/>
      <c r="B1276" s="14"/>
      <c r="C1276" s="14"/>
    </row>
    <row r="1277" spans="1:3" x14ac:dyDescent="0.35">
      <c r="A1277" s="14"/>
      <c r="B1277" s="14"/>
      <c r="C1277" s="14"/>
    </row>
    <row r="1278" spans="1:3" x14ac:dyDescent="0.35">
      <c r="A1278" s="14"/>
      <c r="B1278" s="14"/>
      <c r="C1278" s="14"/>
    </row>
    <row r="1279" spans="1:3" x14ac:dyDescent="0.35">
      <c r="A1279" s="14"/>
      <c r="B1279" s="14"/>
      <c r="C1279" s="14"/>
    </row>
    <row r="1280" spans="1:3" x14ac:dyDescent="0.35">
      <c r="A1280" s="14"/>
      <c r="B1280" s="14"/>
      <c r="C1280" s="14"/>
    </row>
    <row r="1281" spans="1:3" x14ac:dyDescent="0.35">
      <c r="A1281" s="14"/>
      <c r="B1281" s="14"/>
      <c r="C1281" s="14"/>
    </row>
    <row r="1282" spans="1:3" x14ac:dyDescent="0.35">
      <c r="A1282" s="14"/>
      <c r="B1282" s="14"/>
      <c r="C1282" s="14"/>
    </row>
    <row r="1283" spans="1:3" x14ac:dyDescent="0.35">
      <c r="A1283" s="14"/>
      <c r="B1283" s="14"/>
      <c r="C1283" s="14"/>
    </row>
    <row r="1284" spans="1:3" x14ac:dyDescent="0.35">
      <c r="A1284" s="14"/>
      <c r="B1284" s="14"/>
      <c r="C1284" s="14"/>
    </row>
    <row r="1285" spans="1:3" x14ac:dyDescent="0.35">
      <c r="A1285" s="14"/>
      <c r="B1285" s="14"/>
      <c r="C1285" s="14"/>
    </row>
    <row r="1286" spans="1:3" x14ac:dyDescent="0.35">
      <c r="A1286" s="14"/>
      <c r="B1286" s="14"/>
      <c r="C1286" s="14"/>
    </row>
    <row r="1287" spans="1:3" x14ac:dyDescent="0.35">
      <c r="A1287" s="14"/>
      <c r="B1287" s="14"/>
      <c r="C1287" s="14"/>
    </row>
    <row r="1288" spans="1:3" x14ac:dyDescent="0.35">
      <c r="A1288" s="14"/>
      <c r="B1288" s="14"/>
      <c r="C1288" s="14"/>
    </row>
    <row r="1289" spans="1:3" x14ac:dyDescent="0.35">
      <c r="A1289" s="14"/>
      <c r="B1289" s="14"/>
      <c r="C1289" s="14"/>
    </row>
    <row r="1290" spans="1:3" x14ac:dyDescent="0.35">
      <c r="A1290" s="14"/>
      <c r="B1290" s="14"/>
      <c r="C1290" s="14"/>
    </row>
    <row r="1291" spans="1:3" x14ac:dyDescent="0.35">
      <c r="A1291" s="14"/>
      <c r="B1291" s="14"/>
      <c r="C1291" s="14"/>
    </row>
    <row r="1292" spans="1:3" x14ac:dyDescent="0.35">
      <c r="A1292" s="14"/>
      <c r="B1292" s="14"/>
      <c r="C1292" s="14"/>
    </row>
    <row r="1293" spans="1:3" x14ac:dyDescent="0.35">
      <c r="A1293" s="14"/>
      <c r="B1293" s="14"/>
      <c r="C1293" s="14"/>
    </row>
    <row r="1294" spans="1:3" x14ac:dyDescent="0.35">
      <c r="A1294" s="14"/>
      <c r="B1294" s="14"/>
      <c r="C1294" s="14"/>
    </row>
    <row r="1295" spans="1:3" x14ac:dyDescent="0.35">
      <c r="A1295" s="14"/>
      <c r="B1295" s="14"/>
      <c r="C1295" s="14"/>
    </row>
    <row r="1296" spans="1:3" x14ac:dyDescent="0.35">
      <c r="A1296" s="14"/>
      <c r="B1296" s="14"/>
      <c r="C1296" s="14"/>
    </row>
    <row r="1297" spans="1:3" x14ac:dyDescent="0.35">
      <c r="A1297" s="14"/>
      <c r="B1297" s="14"/>
      <c r="C1297" s="14"/>
    </row>
    <row r="1298" spans="1:3" x14ac:dyDescent="0.35">
      <c r="A1298" s="14"/>
      <c r="B1298" s="14"/>
      <c r="C1298" s="14"/>
    </row>
    <row r="1299" spans="1:3" x14ac:dyDescent="0.35">
      <c r="A1299" s="14"/>
      <c r="B1299" s="14"/>
      <c r="C1299" s="14"/>
    </row>
    <row r="1300" spans="1:3" x14ac:dyDescent="0.35">
      <c r="A1300" s="14"/>
      <c r="B1300" s="14"/>
      <c r="C1300" s="14"/>
    </row>
    <row r="1301" spans="1:3" x14ac:dyDescent="0.35">
      <c r="A1301" s="14"/>
      <c r="B1301" s="14"/>
      <c r="C1301" s="14"/>
    </row>
    <row r="1302" spans="1:3" x14ac:dyDescent="0.35">
      <c r="A1302" s="14"/>
      <c r="B1302" s="14"/>
      <c r="C1302" s="14"/>
    </row>
    <row r="1303" spans="1:3" x14ac:dyDescent="0.35">
      <c r="A1303" s="14"/>
      <c r="B1303" s="14"/>
      <c r="C1303" s="14"/>
    </row>
    <row r="1304" spans="1:3" x14ac:dyDescent="0.35">
      <c r="A1304" s="14"/>
      <c r="B1304" s="14"/>
      <c r="C1304" s="14"/>
    </row>
    <row r="1305" spans="1:3" x14ac:dyDescent="0.35">
      <c r="A1305" s="14"/>
      <c r="B1305" s="14"/>
      <c r="C1305" s="14"/>
    </row>
    <row r="1306" spans="1:3" x14ac:dyDescent="0.35">
      <c r="A1306" s="14"/>
      <c r="B1306" s="14"/>
      <c r="C1306" s="14"/>
    </row>
    <row r="1307" spans="1:3" x14ac:dyDescent="0.35">
      <c r="A1307" s="14"/>
      <c r="B1307" s="14"/>
      <c r="C1307" s="14"/>
    </row>
    <row r="1308" spans="1:3" x14ac:dyDescent="0.35">
      <c r="A1308" s="14"/>
      <c r="B1308" s="14"/>
      <c r="C1308" s="14"/>
    </row>
    <row r="1309" spans="1:3" x14ac:dyDescent="0.35">
      <c r="A1309" s="14"/>
      <c r="B1309" s="14"/>
      <c r="C1309" s="14"/>
    </row>
    <row r="1310" spans="1:3" x14ac:dyDescent="0.35">
      <c r="A1310" s="14"/>
      <c r="B1310" s="14"/>
      <c r="C1310" s="14"/>
    </row>
    <row r="1311" spans="1:3" x14ac:dyDescent="0.35">
      <c r="A1311" s="14"/>
      <c r="B1311" s="14"/>
      <c r="C1311" s="14"/>
    </row>
    <row r="1312" spans="1:3" x14ac:dyDescent="0.35">
      <c r="A1312" s="14"/>
      <c r="B1312" s="14"/>
      <c r="C1312" s="14"/>
    </row>
    <row r="1313" spans="1:3" x14ac:dyDescent="0.35">
      <c r="A1313" s="14"/>
      <c r="B1313" s="14"/>
      <c r="C1313" s="14"/>
    </row>
    <row r="1314" spans="1:3" x14ac:dyDescent="0.35">
      <c r="A1314" s="14"/>
      <c r="B1314" s="14"/>
      <c r="C1314" s="14"/>
    </row>
    <row r="1315" spans="1:3" x14ac:dyDescent="0.35">
      <c r="A1315" s="14"/>
      <c r="B1315" s="14"/>
      <c r="C1315" s="14"/>
    </row>
    <row r="1316" spans="1:3" x14ac:dyDescent="0.35">
      <c r="A1316" s="14"/>
      <c r="B1316" s="14"/>
      <c r="C1316" s="14"/>
    </row>
    <row r="1317" spans="1:3" x14ac:dyDescent="0.35">
      <c r="A1317" s="14"/>
      <c r="B1317" s="14"/>
      <c r="C1317" s="14"/>
    </row>
    <row r="1318" spans="1:3" x14ac:dyDescent="0.35">
      <c r="A1318" s="14"/>
      <c r="B1318" s="14"/>
      <c r="C1318" s="14"/>
    </row>
    <row r="1319" spans="1:3" x14ac:dyDescent="0.35">
      <c r="A1319" s="14"/>
      <c r="B1319" s="14"/>
      <c r="C1319" s="14"/>
    </row>
    <row r="1320" spans="1:3" x14ac:dyDescent="0.35">
      <c r="A1320" s="14"/>
      <c r="B1320" s="14"/>
      <c r="C1320" s="14"/>
    </row>
    <row r="1321" spans="1:3" x14ac:dyDescent="0.35">
      <c r="A1321" s="14"/>
      <c r="B1321" s="14"/>
      <c r="C1321" s="14"/>
    </row>
    <row r="1322" spans="1:3" x14ac:dyDescent="0.35">
      <c r="A1322" s="14"/>
      <c r="B1322" s="14"/>
      <c r="C1322" s="14"/>
    </row>
    <row r="1323" spans="1:3" x14ac:dyDescent="0.35">
      <c r="A1323" s="14"/>
      <c r="B1323" s="14"/>
      <c r="C1323" s="14"/>
    </row>
    <row r="1324" spans="1:3" x14ac:dyDescent="0.35">
      <c r="A1324" s="14"/>
      <c r="B1324" s="14"/>
      <c r="C1324" s="14"/>
    </row>
    <row r="1325" spans="1:3" x14ac:dyDescent="0.35">
      <c r="A1325" s="14"/>
      <c r="B1325" s="14"/>
      <c r="C1325" s="14"/>
    </row>
    <row r="1326" spans="1:3" x14ac:dyDescent="0.35">
      <c r="A1326" s="14"/>
      <c r="B1326" s="14"/>
      <c r="C1326" s="14"/>
    </row>
    <row r="1327" spans="1:3" x14ac:dyDescent="0.35">
      <c r="A1327" s="14"/>
      <c r="B1327" s="14"/>
      <c r="C1327" s="14"/>
    </row>
    <row r="1328" spans="1:3" x14ac:dyDescent="0.35">
      <c r="A1328" s="14"/>
      <c r="B1328" s="14"/>
      <c r="C1328" s="14"/>
    </row>
    <row r="1329" spans="1:3" x14ac:dyDescent="0.35">
      <c r="A1329" s="14"/>
      <c r="B1329" s="14"/>
      <c r="C1329" s="14"/>
    </row>
    <row r="1330" spans="1:3" x14ac:dyDescent="0.35">
      <c r="A1330" s="14"/>
      <c r="B1330" s="14"/>
      <c r="C1330" s="14"/>
    </row>
    <row r="1331" spans="1:3" x14ac:dyDescent="0.35">
      <c r="A1331" s="14"/>
      <c r="B1331" s="14"/>
      <c r="C1331" s="14"/>
    </row>
    <row r="1332" spans="1:3" x14ac:dyDescent="0.35">
      <c r="A1332" s="14"/>
      <c r="B1332" s="14"/>
      <c r="C1332" s="14"/>
    </row>
    <row r="1333" spans="1:3" x14ac:dyDescent="0.35">
      <c r="A1333" s="14"/>
      <c r="B1333" s="14"/>
      <c r="C1333" s="14"/>
    </row>
    <row r="1334" spans="1:3" x14ac:dyDescent="0.35">
      <c r="A1334" s="14"/>
      <c r="B1334" s="14"/>
      <c r="C1334" s="14"/>
    </row>
    <row r="1335" spans="1:3" x14ac:dyDescent="0.35">
      <c r="A1335" s="14"/>
      <c r="B1335" s="14"/>
      <c r="C1335" s="14"/>
    </row>
    <row r="1336" spans="1:3" x14ac:dyDescent="0.35">
      <c r="A1336" s="14"/>
      <c r="B1336" s="14"/>
      <c r="C1336" s="14"/>
    </row>
    <row r="1337" spans="1:3" x14ac:dyDescent="0.35">
      <c r="A1337" s="14"/>
      <c r="B1337" s="14"/>
      <c r="C1337" s="14"/>
    </row>
    <row r="1338" spans="1:3" x14ac:dyDescent="0.35">
      <c r="A1338" s="14"/>
      <c r="B1338" s="14"/>
      <c r="C1338" s="14"/>
    </row>
    <row r="1339" spans="1:3" x14ac:dyDescent="0.35">
      <c r="A1339" s="14"/>
      <c r="B1339" s="14"/>
      <c r="C1339" s="14"/>
    </row>
    <row r="1340" spans="1:3" x14ac:dyDescent="0.35">
      <c r="A1340" s="14"/>
      <c r="B1340" s="14"/>
      <c r="C1340" s="14"/>
    </row>
    <row r="1341" spans="1:3" x14ac:dyDescent="0.35">
      <c r="A1341" s="14"/>
      <c r="B1341" s="14"/>
      <c r="C1341" s="14"/>
    </row>
    <row r="1342" spans="1:3" x14ac:dyDescent="0.35">
      <c r="A1342" s="14"/>
      <c r="B1342" s="14"/>
      <c r="C1342" s="14"/>
    </row>
    <row r="1343" spans="1:3" x14ac:dyDescent="0.35">
      <c r="A1343" s="14"/>
      <c r="B1343" s="14"/>
      <c r="C1343" s="14"/>
    </row>
    <row r="1344" spans="1:3" x14ac:dyDescent="0.35">
      <c r="A1344" s="14"/>
      <c r="B1344" s="14"/>
      <c r="C1344" s="14"/>
    </row>
    <row r="1345" spans="1:3" x14ac:dyDescent="0.35">
      <c r="A1345" s="14"/>
      <c r="B1345" s="14"/>
      <c r="C1345" s="14"/>
    </row>
    <row r="1346" spans="1:3" x14ac:dyDescent="0.35">
      <c r="A1346" s="14"/>
      <c r="B1346" s="14"/>
      <c r="C1346" s="14"/>
    </row>
    <row r="1347" spans="1:3" x14ac:dyDescent="0.35">
      <c r="A1347" s="14"/>
      <c r="B1347" s="14"/>
      <c r="C1347" s="14"/>
    </row>
    <row r="1348" spans="1:3" x14ac:dyDescent="0.35">
      <c r="A1348" s="14"/>
      <c r="B1348" s="14"/>
      <c r="C1348" s="14"/>
    </row>
    <row r="1349" spans="1:3" x14ac:dyDescent="0.35">
      <c r="A1349" s="14"/>
      <c r="B1349" s="14"/>
      <c r="C1349" s="14"/>
    </row>
    <row r="1350" spans="1:3" x14ac:dyDescent="0.35">
      <c r="A1350" s="14"/>
      <c r="B1350" s="14"/>
      <c r="C1350" s="14"/>
    </row>
    <row r="1351" spans="1:3" x14ac:dyDescent="0.35">
      <c r="A1351" s="14"/>
      <c r="B1351" s="14"/>
      <c r="C1351" s="14"/>
    </row>
    <row r="1352" spans="1:3" x14ac:dyDescent="0.35">
      <c r="A1352" s="14"/>
      <c r="B1352" s="14"/>
      <c r="C1352" s="14"/>
    </row>
    <row r="1353" spans="1:3" x14ac:dyDescent="0.35">
      <c r="A1353" s="14"/>
      <c r="B1353" s="14"/>
      <c r="C1353" s="14"/>
    </row>
    <row r="1354" spans="1:3" x14ac:dyDescent="0.35">
      <c r="A1354" s="14"/>
      <c r="B1354" s="14"/>
      <c r="C1354" s="14"/>
    </row>
    <row r="1355" spans="1:3" x14ac:dyDescent="0.35">
      <c r="A1355" s="14"/>
      <c r="B1355" s="14"/>
      <c r="C1355" s="14"/>
    </row>
    <row r="1356" spans="1:3" x14ac:dyDescent="0.35">
      <c r="A1356" s="14"/>
      <c r="B1356" s="14"/>
      <c r="C1356" s="14"/>
    </row>
    <row r="1357" spans="1:3" x14ac:dyDescent="0.35">
      <c r="A1357" s="14"/>
      <c r="B1357" s="14"/>
      <c r="C1357" s="14"/>
    </row>
    <row r="1358" spans="1:3" x14ac:dyDescent="0.35">
      <c r="A1358" s="14"/>
      <c r="B1358" s="14"/>
      <c r="C1358" s="14"/>
    </row>
    <row r="1359" spans="1:3" x14ac:dyDescent="0.35">
      <c r="A1359" s="14"/>
      <c r="B1359" s="14"/>
      <c r="C1359" s="14"/>
    </row>
    <row r="1360" spans="1:3" x14ac:dyDescent="0.35">
      <c r="A1360" s="14"/>
      <c r="B1360" s="14"/>
      <c r="C1360" s="14"/>
    </row>
    <row r="1361" spans="1:3" x14ac:dyDescent="0.35">
      <c r="A1361" s="14"/>
      <c r="B1361" s="14"/>
      <c r="C1361" s="14"/>
    </row>
    <row r="1362" spans="1:3" x14ac:dyDescent="0.35">
      <c r="A1362" s="14"/>
      <c r="B1362" s="14"/>
      <c r="C1362" s="14"/>
    </row>
    <row r="1363" spans="1:3" x14ac:dyDescent="0.35">
      <c r="A1363" s="14"/>
      <c r="B1363" s="14"/>
      <c r="C1363" s="14"/>
    </row>
    <row r="1364" spans="1:3" x14ac:dyDescent="0.35">
      <c r="A1364" s="14"/>
      <c r="B1364" s="14"/>
      <c r="C1364" s="14"/>
    </row>
    <row r="1365" spans="1:3" x14ac:dyDescent="0.35">
      <c r="A1365" s="14"/>
      <c r="B1365" s="14"/>
      <c r="C1365" s="14"/>
    </row>
    <row r="1366" spans="1:3" x14ac:dyDescent="0.35">
      <c r="A1366" s="14"/>
      <c r="B1366" s="14"/>
      <c r="C1366" s="14"/>
    </row>
    <row r="1367" spans="1:3" x14ac:dyDescent="0.35">
      <c r="A1367" s="14"/>
      <c r="B1367" s="14"/>
      <c r="C1367" s="14"/>
    </row>
    <row r="1368" spans="1:3" x14ac:dyDescent="0.35">
      <c r="A1368" s="14"/>
      <c r="B1368" s="14"/>
      <c r="C1368" s="14"/>
    </row>
    <row r="1369" spans="1:3" x14ac:dyDescent="0.35">
      <c r="A1369" s="14"/>
      <c r="B1369" s="14"/>
      <c r="C1369" s="14"/>
    </row>
    <row r="1370" spans="1:3" x14ac:dyDescent="0.35">
      <c r="A1370" s="14"/>
      <c r="B1370" s="14"/>
      <c r="C1370" s="14"/>
    </row>
    <row r="1371" spans="1:3" x14ac:dyDescent="0.35">
      <c r="A1371" s="14"/>
      <c r="B1371" s="14"/>
      <c r="C1371" s="14"/>
    </row>
    <row r="1372" spans="1:3" x14ac:dyDescent="0.35">
      <c r="A1372" s="14"/>
      <c r="B1372" s="14"/>
      <c r="C1372" s="14"/>
    </row>
    <row r="1373" spans="1:3" x14ac:dyDescent="0.35">
      <c r="A1373" s="14"/>
      <c r="B1373" s="14"/>
      <c r="C1373" s="14"/>
    </row>
    <row r="1374" spans="1:3" x14ac:dyDescent="0.35">
      <c r="A1374" s="14"/>
      <c r="B1374" s="14"/>
      <c r="C1374" s="14"/>
    </row>
    <row r="1375" spans="1:3" x14ac:dyDescent="0.35">
      <c r="A1375" s="14"/>
      <c r="B1375" s="14"/>
      <c r="C1375" s="14"/>
    </row>
    <row r="1376" spans="1:3" x14ac:dyDescent="0.35">
      <c r="A1376" s="14"/>
      <c r="B1376" s="14"/>
      <c r="C1376" s="14"/>
    </row>
    <row r="1377" spans="1:3" x14ac:dyDescent="0.35">
      <c r="A1377" s="14"/>
      <c r="B1377" s="14"/>
      <c r="C1377" s="14"/>
    </row>
    <row r="1378" spans="1:3" x14ac:dyDescent="0.35">
      <c r="A1378" s="14"/>
      <c r="B1378" s="14"/>
      <c r="C1378" s="14"/>
    </row>
    <row r="1379" spans="1:3" x14ac:dyDescent="0.35">
      <c r="A1379" s="14"/>
      <c r="B1379" s="14"/>
      <c r="C1379" s="14"/>
    </row>
    <row r="1380" spans="1:3" x14ac:dyDescent="0.35">
      <c r="A1380" s="14"/>
      <c r="B1380" s="14"/>
      <c r="C1380" s="14"/>
    </row>
    <row r="1381" spans="1:3" x14ac:dyDescent="0.35">
      <c r="A1381" s="14"/>
      <c r="B1381" s="14"/>
      <c r="C1381" s="14"/>
    </row>
    <row r="1382" spans="1:3" x14ac:dyDescent="0.35">
      <c r="A1382" s="14"/>
      <c r="B1382" s="14"/>
      <c r="C1382" s="14"/>
    </row>
    <row r="1383" spans="1:3" x14ac:dyDescent="0.35">
      <c r="A1383" s="14"/>
      <c r="B1383" s="14"/>
      <c r="C1383" s="14"/>
    </row>
    <row r="1384" spans="1:3" x14ac:dyDescent="0.35">
      <c r="A1384" s="14"/>
      <c r="B1384" s="14"/>
      <c r="C1384" s="14"/>
    </row>
    <row r="1385" spans="1:3" x14ac:dyDescent="0.35">
      <c r="A1385" s="14"/>
      <c r="B1385" s="14"/>
      <c r="C1385" s="14"/>
    </row>
    <row r="1386" spans="1:3" x14ac:dyDescent="0.35">
      <c r="A1386" s="14"/>
      <c r="B1386" s="14"/>
      <c r="C1386" s="14"/>
    </row>
    <row r="1387" spans="1:3" x14ac:dyDescent="0.35">
      <c r="A1387" s="14"/>
      <c r="B1387" s="14"/>
      <c r="C1387" s="14"/>
    </row>
    <row r="1388" spans="1:3" x14ac:dyDescent="0.35">
      <c r="A1388" s="14"/>
      <c r="B1388" s="14"/>
      <c r="C1388" s="14"/>
    </row>
    <row r="1389" spans="1:3" x14ac:dyDescent="0.35">
      <c r="A1389" s="14"/>
      <c r="B1389" s="14"/>
      <c r="C1389" s="14"/>
    </row>
    <row r="1390" spans="1:3" x14ac:dyDescent="0.35">
      <c r="A1390" s="14"/>
      <c r="B1390" s="14"/>
      <c r="C1390" s="14"/>
    </row>
    <row r="1391" spans="1:3" x14ac:dyDescent="0.35">
      <c r="A1391" s="14"/>
      <c r="B1391" s="14"/>
      <c r="C1391" s="14"/>
    </row>
    <row r="1392" spans="1:3" x14ac:dyDescent="0.35">
      <c r="A1392" s="14"/>
      <c r="B1392" s="14"/>
      <c r="C1392" s="14"/>
    </row>
    <row r="1393" spans="1:3" x14ac:dyDescent="0.35">
      <c r="A1393" s="14"/>
      <c r="B1393" s="14"/>
      <c r="C1393" s="14"/>
    </row>
    <row r="1394" spans="1:3" x14ac:dyDescent="0.35">
      <c r="A1394" s="14"/>
      <c r="B1394" s="14"/>
      <c r="C1394" s="14"/>
    </row>
    <row r="1395" spans="1:3" x14ac:dyDescent="0.35">
      <c r="A1395" s="14"/>
      <c r="B1395" s="14"/>
      <c r="C1395" s="14"/>
    </row>
    <row r="1396" spans="1:3" x14ac:dyDescent="0.35">
      <c r="A1396" s="14"/>
      <c r="B1396" s="14"/>
      <c r="C1396" s="14"/>
    </row>
    <row r="1397" spans="1:3" x14ac:dyDescent="0.35">
      <c r="A1397" s="14"/>
      <c r="B1397" s="14"/>
      <c r="C1397" s="14"/>
    </row>
    <row r="1398" spans="1:3" x14ac:dyDescent="0.35">
      <c r="A1398" s="14"/>
      <c r="B1398" s="14"/>
      <c r="C1398" s="14"/>
    </row>
    <row r="1399" spans="1:3" x14ac:dyDescent="0.35">
      <c r="A1399" s="14"/>
      <c r="B1399" s="14"/>
      <c r="C1399" s="14"/>
    </row>
    <row r="1400" spans="1:3" x14ac:dyDescent="0.35">
      <c r="A1400" s="14"/>
      <c r="B1400" s="14"/>
      <c r="C1400" s="14"/>
    </row>
    <row r="1401" spans="1:3" x14ac:dyDescent="0.35">
      <c r="A1401" s="14"/>
      <c r="B1401" s="14"/>
      <c r="C1401" s="14"/>
    </row>
    <row r="1402" spans="1:3" x14ac:dyDescent="0.35">
      <c r="A1402" s="14"/>
      <c r="B1402" s="14"/>
      <c r="C1402" s="14"/>
    </row>
    <row r="1403" spans="1:3" x14ac:dyDescent="0.35">
      <c r="A1403" s="14"/>
      <c r="B1403" s="14"/>
      <c r="C1403" s="14"/>
    </row>
    <row r="1404" spans="1:3" x14ac:dyDescent="0.35">
      <c r="A1404" s="14"/>
      <c r="B1404" s="14"/>
      <c r="C1404" s="14"/>
    </row>
    <row r="1405" spans="1:3" x14ac:dyDescent="0.35">
      <c r="A1405" s="14"/>
      <c r="B1405" s="14"/>
      <c r="C1405" s="14"/>
    </row>
    <row r="1406" spans="1:3" x14ac:dyDescent="0.35">
      <c r="A1406" s="14"/>
      <c r="B1406" s="14"/>
      <c r="C1406" s="14"/>
    </row>
    <row r="1407" spans="1:3" x14ac:dyDescent="0.35">
      <c r="A1407" s="14"/>
      <c r="B1407" s="14"/>
      <c r="C1407" s="14"/>
    </row>
    <row r="1408" spans="1:3" x14ac:dyDescent="0.35">
      <c r="A1408" s="14"/>
      <c r="B1408" s="14"/>
      <c r="C1408" s="14"/>
    </row>
    <row r="1409" spans="1:3" x14ac:dyDescent="0.35">
      <c r="A1409" s="14"/>
      <c r="B1409" s="14"/>
      <c r="C1409" s="14"/>
    </row>
    <row r="1410" spans="1:3" x14ac:dyDescent="0.35">
      <c r="A1410" s="14"/>
      <c r="B1410" s="14"/>
      <c r="C1410" s="14"/>
    </row>
    <row r="1411" spans="1:3" x14ac:dyDescent="0.35">
      <c r="A1411" s="14"/>
      <c r="B1411" s="14"/>
      <c r="C1411" s="14"/>
    </row>
    <row r="1412" spans="1:3" x14ac:dyDescent="0.35">
      <c r="A1412" s="14"/>
      <c r="B1412" s="14"/>
      <c r="C1412" s="14"/>
    </row>
    <row r="1413" spans="1:3" x14ac:dyDescent="0.35">
      <c r="A1413" s="14"/>
      <c r="B1413" s="14"/>
      <c r="C1413" s="14"/>
    </row>
    <row r="1414" spans="1:3" x14ac:dyDescent="0.35">
      <c r="A1414" s="14"/>
      <c r="B1414" s="14"/>
      <c r="C1414" s="14"/>
    </row>
    <row r="1415" spans="1:3" x14ac:dyDescent="0.35">
      <c r="A1415" s="14"/>
      <c r="B1415" s="14"/>
      <c r="C1415" s="14"/>
    </row>
    <row r="1416" spans="1:3" x14ac:dyDescent="0.35">
      <c r="A1416" s="14"/>
      <c r="B1416" s="14"/>
      <c r="C1416" s="14"/>
    </row>
    <row r="1417" spans="1:3" x14ac:dyDescent="0.35">
      <c r="A1417" s="14"/>
      <c r="B1417" s="14"/>
      <c r="C1417" s="14"/>
    </row>
    <row r="1418" spans="1:3" x14ac:dyDescent="0.35">
      <c r="A1418" s="14"/>
      <c r="B1418" s="14"/>
      <c r="C1418" s="14"/>
    </row>
    <row r="1419" spans="1:3" x14ac:dyDescent="0.35">
      <c r="A1419" s="14"/>
      <c r="B1419" s="14"/>
      <c r="C1419" s="14"/>
    </row>
    <row r="1420" spans="1:3" x14ac:dyDescent="0.35">
      <c r="A1420" s="14"/>
      <c r="B1420" s="14"/>
      <c r="C1420" s="14"/>
    </row>
    <row r="1421" spans="1:3" x14ac:dyDescent="0.35">
      <c r="A1421" s="14"/>
      <c r="B1421" s="14"/>
      <c r="C1421" s="14"/>
    </row>
    <row r="1422" spans="1:3" x14ac:dyDescent="0.35">
      <c r="A1422" s="14"/>
      <c r="B1422" s="14"/>
      <c r="C1422" s="14"/>
    </row>
    <row r="1423" spans="1:3" x14ac:dyDescent="0.35">
      <c r="A1423" s="14"/>
      <c r="B1423" s="14"/>
      <c r="C1423" s="14"/>
    </row>
    <row r="1424" spans="1:3" x14ac:dyDescent="0.35">
      <c r="A1424" s="14"/>
      <c r="B1424" s="14"/>
      <c r="C1424" s="14"/>
    </row>
    <row r="1425" spans="1:3" x14ac:dyDescent="0.35">
      <c r="A1425" s="14"/>
      <c r="B1425" s="14"/>
      <c r="C1425" s="14"/>
    </row>
    <row r="1426" spans="1:3" x14ac:dyDescent="0.35">
      <c r="A1426" s="14"/>
      <c r="B1426" s="14"/>
      <c r="C1426" s="14"/>
    </row>
    <row r="1427" spans="1:3" x14ac:dyDescent="0.35">
      <c r="A1427" s="14"/>
      <c r="B1427" s="14"/>
      <c r="C1427" s="14"/>
    </row>
    <row r="1428" spans="1:3" x14ac:dyDescent="0.35">
      <c r="A1428" s="14"/>
      <c r="B1428" s="14"/>
      <c r="C1428" s="14"/>
    </row>
    <row r="1429" spans="1:3" x14ac:dyDescent="0.35">
      <c r="A1429" s="14"/>
      <c r="B1429" s="14"/>
      <c r="C1429" s="14"/>
    </row>
    <row r="1430" spans="1:3" x14ac:dyDescent="0.35">
      <c r="A1430" s="14"/>
      <c r="B1430" s="14"/>
      <c r="C1430" s="14"/>
    </row>
    <row r="1431" spans="1:3" x14ac:dyDescent="0.35">
      <c r="A1431" s="14"/>
      <c r="B1431" s="14"/>
      <c r="C1431" s="14"/>
    </row>
    <row r="1432" spans="1:3" x14ac:dyDescent="0.35">
      <c r="A1432" s="14"/>
      <c r="B1432" s="14"/>
      <c r="C1432" s="14"/>
    </row>
    <row r="1433" spans="1:3" x14ac:dyDescent="0.35">
      <c r="A1433" s="14"/>
      <c r="B1433" s="14"/>
      <c r="C1433" s="14"/>
    </row>
    <row r="1434" spans="1:3" x14ac:dyDescent="0.35">
      <c r="A1434" s="14"/>
      <c r="B1434" s="14"/>
      <c r="C1434" s="14"/>
    </row>
    <row r="1435" spans="1:3" x14ac:dyDescent="0.35">
      <c r="A1435" s="14"/>
      <c r="B1435" s="14"/>
      <c r="C1435" s="14"/>
    </row>
    <row r="1436" spans="1:3" x14ac:dyDescent="0.35">
      <c r="A1436" s="14"/>
      <c r="B1436" s="14"/>
      <c r="C1436" s="14"/>
    </row>
    <row r="1437" spans="1:3" x14ac:dyDescent="0.35">
      <c r="A1437" s="14"/>
      <c r="B1437" s="14"/>
      <c r="C1437" s="14"/>
    </row>
    <row r="1438" spans="1:3" x14ac:dyDescent="0.35">
      <c r="A1438" s="14"/>
      <c r="B1438" s="14"/>
      <c r="C1438" s="14"/>
    </row>
    <row r="1439" spans="1:3" x14ac:dyDescent="0.35">
      <c r="A1439" s="14"/>
      <c r="B1439" s="14"/>
      <c r="C1439" s="14"/>
    </row>
    <row r="1440" spans="1:3" x14ac:dyDescent="0.35">
      <c r="A1440" s="14"/>
      <c r="B1440" s="14"/>
      <c r="C1440" s="14"/>
    </row>
    <row r="1441" spans="1:3" x14ac:dyDescent="0.35">
      <c r="A1441" s="14"/>
      <c r="B1441" s="14"/>
      <c r="C1441" s="14"/>
    </row>
    <row r="1442" spans="1:3" x14ac:dyDescent="0.35">
      <c r="A1442" s="14"/>
      <c r="B1442" s="14"/>
      <c r="C1442" s="14"/>
    </row>
    <row r="1443" spans="1:3" x14ac:dyDescent="0.35">
      <c r="A1443" s="14"/>
      <c r="B1443" s="14"/>
      <c r="C1443" s="14"/>
    </row>
    <row r="1444" spans="1:3" x14ac:dyDescent="0.35">
      <c r="A1444" s="14"/>
      <c r="B1444" s="14"/>
      <c r="C1444" s="14"/>
    </row>
    <row r="1445" spans="1:3" x14ac:dyDescent="0.35">
      <c r="A1445" s="14"/>
      <c r="B1445" s="14"/>
      <c r="C1445" s="14"/>
    </row>
    <row r="1446" spans="1:3" x14ac:dyDescent="0.35">
      <c r="A1446" s="14"/>
      <c r="B1446" s="14"/>
      <c r="C1446" s="14"/>
    </row>
    <row r="1447" spans="1:3" x14ac:dyDescent="0.35">
      <c r="A1447" s="14"/>
      <c r="B1447" s="14"/>
      <c r="C1447" s="14"/>
    </row>
    <row r="1448" spans="1:3" x14ac:dyDescent="0.35">
      <c r="A1448" s="14"/>
      <c r="B1448" s="14"/>
      <c r="C1448" s="14"/>
    </row>
    <row r="1449" spans="1:3" x14ac:dyDescent="0.35">
      <c r="A1449" s="14"/>
      <c r="B1449" s="14"/>
      <c r="C1449" s="14"/>
    </row>
    <row r="1450" spans="1:3" x14ac:dyDescent="0.35">
      <c r="A1450" s="14"/>
      <c r="B1450" s="14"/>
      <c r="C1450" s="14"/>
    </row>
    <row r="1451" spans="1:3" x14ac:dyDescent="0.35">
      <c r="A1451" s="14"/>
      <c r="B1451" s="14"/>
      <c r="C1451" s="14"/>
    </row>
    <row r="1452" spans="1:3" x14ac:dyDescent="0.35">
      <c r="A1452" s="14"/>
      <c r="B1452" s="14"/>
      <c r="C1452" s="14"/>
    </row>
    <row r="1453" spans="1:3" x14ac:dyDescent="0.35">
      <c r="A1453" s="14"/>
      <c r="B1453" s="14"/>
      <c r="C1453" s="14"/>
    </row>
    <row r="1454" spans="1:3" x14ac:dyDescent="0.35">
      <c r="A1454" s="14"/>
      <c r="B1454" s="14"/>
      <c r="C1454" s="14"/>
    </row>
    <row r="1455" spans="1:3" x14ac:dyDescent="0.35">
      <c r="A1455" s="14"/>
      <c r="B1455" s="14"/>
      <c r="C1455" s="14"/>
    </row>
    <row r="1456" spans="1:3" x14ac:dyDescent="0.35">
      <c r="A1456" s="14"/>
      <c r="B1456" s="14"/>
      <c r="C1456" s="14"/>
    </row>
    <row r="1457" spans="1:3" x14ac:dyDescent="0.35">
      <c r="A1457" s="14"/>
      <c r="B1457" s="14"/>
      <c r="C1457" s="14"/>
    </row>
    <row r="1458" spans="1:3" x14ac:dyDescent="0.35">
      <c r="A1458" s="14"/>
      <c r="B1458" s="14"/>
      <c r="C1458" s="14"/>
    </row>
    <row r="1459" spans="1:3" x14ac:dyDescent="0.35">
      <c r="A1459" s="14"/>
      <c r="B1459" s="14"/>
      <c r="C1459" s="14"/>
    </row>
    <row r="1460" spans="1:3" x14ac:dyDescent="0.35">
      <c r="A1460" s="14"/>
      <c r="B1460" s="14"/>
      <c r="C1460" s="14"/>
    </row>
    <row r="1461" spans="1:3" x14ac:dyDescent="0.35">
      <c r="A1461" s="14"/>
      <c r="B1461" s="14"/>
      <c r="C1461" s="14"/>
    </row>
    <row r="1462" spans="1:3" x14ac:dyDescent="0.35">
      <c r="A1462" s="14"/>
      <c r="B1462" s="14"/>
      <c r="C1462" s="14"/>
    </row>
    <row r="1463" spans="1:3" x14ac:dyDescent="0.35">
      <c r="A1463" s="14"/>
      <c r="B1463" s="14"/>
      <c r="C1463" s="14"/>
    </row>
    <row r="1464" spans="1:3" x14ac:dyDescent="0.35">
      <c r="A1464" s="14"/>
      <c r="B1464" s="14"/>
      <c r="C1464" s="14"/>
    </row>
    <row r="1465" spans="1:3" x14ac:dyDescent="0.35">
      <c r="A1465" s="14"/>
      <c r="B1465" s="14"/>
      <c r="C1465" s="14"/>
    </row>
    <row r="1466" spans="1:3" x14ac:dyDescent="0.35">
      <c r="A1466" s="14"/>
      <c r="B1466" s="14"/>
      <c r="C1466" s="14"/>
    </row>
    <row r="1467" spans="1:3" x14ac:dyDescent="0.35">
      <c r="A1467" s="14"/>
      <c r="B1467" s="14"/>
      <c r="C1467" s="14"/>
    </row>
    <row r="1468" spans="1:3" x14ac:dyDescent="0.35">
      <c r="A1468" s="14"/>
      <c r="B1468" s="14"/>
      <c r="C1468" s="14"/>
    </row>
    <row r="1469" spans="1:3" x14ac:dyDescent="0.35">
      <c r="A1469" s="14"/>
      <c r="B1469" s="14"/>
      <c r="C1469" s="14"/>
    </row>
    <row r="1470" spans="1:3" x14ac:dyDescent="0.35">
      <c r="A1470" s="14"/>
      <c r="B1470" s="14"/>
      <c r="C1470" s="14"/>
    </row>
    <row r="1471" spans="1:3" x14ac:dyDescent="0.35">
      <c r="A1471" s="14"/>
      <c r="B1471" s="14"/>
      <c r="C1471" s="14"/>
    </row>
    <row r="1472" spans="1:3" x14ac:dyDescent="0.35">
      <c r="A1472" s="14"/>
      <c r="B1472" s="14"/>
      <c r="C1472" s="14"/>
    </row>
    <row r="1473" spans="1:3" x14ac:dyDescent="0.35">
      <c r="A1473" s="14"/>
      <c r="B1473" s="14"/>
      <c r="C1473" s="14"/>
    </row>
    <row r="1474" spans="1:3" x14ac:dyDescent="0.35">
      <c r="A1474" s="14"/>
      <c r="B1474" s="14"/>
      <c r="C1474" s="14"/>
    </row>
    <row r="1475" spans="1:3" x14ac:dyDescent="0.35">
      <c r="A1475" s="14"/>
      <c r="B1475" s="14"/>
      <c r="C1475" s="14"/>
    </row>
    <row r="1476" spans="1:3" x14ac:dyDescent="0.35">
      <c r="A1476" s="14"/>
      <c r="B1476" s="14"/>
      <c r="C1476" s="14"/>
    </row>
    <row r="1477" spans="1:3" x14ac:dyDescent="0.35">
      <c r="A1477" s="14"/>
      <c r="B1477" s="14"/>
      <c r="C1477" s="14"/>
    </row>
    <row r="1478" spans="1:3" x14ac:dyDescent="0.35">
      <c r="A1478" s="14"/>
      <c r="B1478" s="14"/>
      <c r="C1478" s="14"/>
    </row>
    <row r="1479" spans="1:3" x14ac:dyDescent="0.35">
      <c r="A1479" s="14"/>
      <c r="B1479" s="14"/>
      <c r="C1479" s="14"/>
    </row>
    <row r="1480" spans="1:3" x14ac:dyDescent="0.35">
      <c r="A1480" s="14"/>
      <c r="B1480" s="14"/>
      <c r="C1480" s="14"/>
    </row>
    <row r="1481" spans="1:3" x14ac:dyDescent="0.35">
      <c r="A1481" s="14"/>
      <c r="B1481" s="14"/>
      <c r="C1481" s="14"/>
    </row>
    <row r="1482" spans="1:3" x14ac:dyDescent="0.35">
      <c r="A1482" s="14"/>
      <c r="B1482" s="14"/>
      <c r="C1482" s="14"/>
    </row>
    <row r="1483" spans="1:3" x14ac:dyDescent="0.35">
      <c r="A1483" s="14"/>
      <c r="B1483" s="14"/>
      <c r="C1483" s="14"/>
    </row>
    <row r="1484" spans="1:3" x14ac:dyDescent="0.35">
      <c r="A1484" s="14"/>
      <c r="B1484" s="14"/>
      <c r="C1484" s="14"/>
    </row>
    <row r="1485" spans="1:3" x14ac:dyDescent="0.35">
      <c r="A1485" s="14"/>
      <c r="B1485" s="14"/>
      <c r="C1485" s="14"/>
    </row>
    <row r="1486" spans="1:3" x14ac:dyDescent="0.35">
      <c r="A1486" s="14"/>
      <c r="B1486" s="14"/>
      <c r="C1486" s="14"/>
    </row>
    <row r="1487" spans="1:3" x14ac:dyDescent="0.35">
      <c r="A1487" s="14"/>
      <c r="B1487" s="14"/>
      <c r="C1487" s="14"/>
    </row>
    <row r="1488" spans="1:3" x14ac:dyDescent="0.35">
      <c r="A1488" s="14"/>
      <c r="B1488" s="14"/>
      <c r="C1488" s="14"/>
    </row>
    <row r="1489" spans="1:3" x14ac:dyDescent="0.35">
      <c r="A1489" s="14"/>
      <c r="B1489" s="14"/>
      <c r="C1489" s="14"/>
    </row>
    <row r="1490" spans="1:3" x14ac:dyDescent="0.35">
      <c r="A1490" s="14"/>
      <c r="B1490" s="14"/>
      <c r="C1490" s="14"/>
    </row>
    <row r="1491" spans="1:3" x14ac:dyDescent="0.35">
      <c r="A1491" s="14"/>
      <c r="B1491" s="14"/>
      <c r="C1491" s="14"/>
    </row>
    <row r="1492" spans="1:3" x14ac:dyDescent="0.35">
      <c r="A1492" s="14"/>
      <c r="B1492" s="14"/>
      <c r="C1492" s="14"/>
    </row>
    <row r="1493" spans="1:3" x14ac:dyDescent="0.35">
      <c r="A1493" s="14"/>
      <c r="B1493" s="14"/>
      <c r="C1493" s="14"/>
    </row>
    <row r="1494" spans="1:3" x14ac:dyDescent="0.35">
      <c r="A1494" s="14"/>
      <c r="B1494" s="14"/>
      <c r="C1494" s="14"/>
    </row>
    <row r="1495" spans="1:3" x14ac:dyDescent="0.35">
      <c r="A1495" s="14"/>
      <c r="B1495" s="14"/>
      <c r="C1495" s="14"/>
    </row>
    <row r="1496" spans="1:3" x14ac:dyDescent="0.35">
      <c r="A1496" s="14"/>
      <c r="B1496" s="14"/>
      <c r="C1496" s="14"/>
    </row>
    <row r="1497" spans="1:3" x14ac:dyDescent="0.35">
      <c r="A1497" s="14"/>
      <c r="B1497" s="14"/>
      <c r="C1497" s="14"/>
    </row>
    <row r="1498" spans="1:3" x14ac:dyDescent="0.35">
      <c r="A1498" s="14"/>
      <c r="B1498" s="14"/>
      <c r="C1498" s="14"/>
    </row>
    <row r="1499" spans="1:3" x14ac:dyDescent="0.35">
      <c r="A1499" s="14"/>
      <c r="B1499" s="14"/>
      <c r="C1499" s="14"/>
    </row>
    <row r="1500" spans="1:3" x14ac:dyDescent="0.35">
      <c r="A1500" s="14"/>
      <c r="B1500" s="14"/>
      <c r="C1500" s="14"/>
    </row>
    <row r="1501" spans="1:3" x14ac:dyDescent="0.35">
      <c r="A1501" s="14"/>
      <c r="B1501" s="14"/>
      <c r="C1501" s="14"/>
    </row>
    <row r="1502" spans="1:3" x14ac:dyDescent="0.35">
      <c r="A1502" s="14"/>
      <c r="B1502" s="14"/>
      <c r="C1502" s="14"/>
    </row>
    <row r="1503" spans="1:3" x14ac:dyDescent="0.35">
      <c r="A1503" s="14"/>
      <c r="B1503" s="14"/>
      <c r="C1503" s="14"/>
    </row>
    <row r="1504" spans="1:3" x14ac:dyDescent="0.35">
      <c r="A1504" s="14"/>
      <c r="B1504" s="14"/>
      <c r="C1504" s="14"/>
    </row>
    <row r="1505" spans="1:3" x14ac:dyDescent="0.35">
      <c r="A1505" s="14"/>
      <c r="B1505" s="14"/>
      <c r="C1505" s="14"/>
    </row>
    <row r="1506" spans="1:3" x14ac:dyDescent="0.35">
      <c r="A1506" s="14"/>
      <c r="B1506" s="14"/>
      <c r="C1506" s="14"/>
    </row>
    <row r="1507" spans="1:3" x14ac:dyDescent="0.35">
      <c r="A1507" s="14"/>
      <c r="B1507" s="14"/>
      <c r="C1507" s="14"/>
    </row>
    <row r="1508" spans="1:3" x14ac:dyDescent="0.35">
      <c r="A1508" s="14"/>
      <c r="B1508" s="14"/>
      <c r="C1508" s="14"/>
    </row>
    <row r="1509" spans="1:3" x14ac:dyDescent="0.35">
      <c r="A1509" s="14"/>
      <c r="B1509" s="14"/>
      <c r="C1509" s="14"/>
    </row>
    <row r="1510" spans="1:3" x14ac:dyDescent="0.35">
      <c r="A1510" s="14"/>
      <c r="B1510" s="14"/>
      <c r="C1510" s="14"/>
    </row>
    <row r="1511" spans="1:3" x14ac:dyDescent="0.35">
      <c r="A1511" s="14"/>
      <c r="B1511" s="14"/>
      <c r="C1511" s="14"/>
    </row>
    <row r="1512" spans="1:3" x14ac:dyDescent="0.35">
      <c r="A1512" s="14"/>
      <c r="B1512" s="14"/>
      <c r="C1512" s="14"/>
    </row>
    <row r="1513" spans="1:3" x14ac:dyDescent="0.35">
      <c r="A1513" s="14"/>
      <c r="B1513" s="14"/>
      <c r="C1513" s="14"/>
    </row>
    <row r="1514" spans="1:3" x14ac:dyDescent="0.35">
      <c r="A1514" s="14"/>
      <c r="B1514" s="14"/>
      <c r="C1514" s="14"/>
    </row>
    <row r="1515" spans="1:3" x14ac:dyDescent="0.35">
      <c r="A1515" s="14"/>
      <c r="B1515" s="14"/>
      <c r="C1515" s="14"/>
    </row>
    <row r="1516" spans="1:3" x14ac:dyDescent="0.35">
      <c r="A1516" s="14"/>
      <c r="B1516" s="14"/>
      <c r="C1516" s="14"/>
    </row>
    <row r="1517" spans="1:3" x14ac:dyDescent="0.35">
      <c r="A1517" s="14"/>
      <c r="B1517" s="14"/>
      <c r="C1517" s="14"/>
    </row>
    <row r="1518" spans="1:3" x14ac:dyDescent="0.35">
      <c r="A1518" s="14"/>
      <c r="B1518" s="14"/>
      <c r="C1518" s="14"/>
    </row>
    <row r="1519" spans="1:3" x14ac:dyDescent="0.35">
      <c r="A1519" s="14"/>
      <c r="B1519" s="14"/>
      <c r="C1519" s="14"/>
    </row>
    <row r="1520" spans="1:3" x14ac:dyDescent="0.35">
      <c r="A1520" s="14"/>
      <c r="B1520" s="14"/>
      <c r="C1520" s="14"/>
    </row>
    <row r="1521" spans="1:3" x14ac:dyDescent="0.35">
      <c r="A1521" s="14"/>
      <c r="B1521" s="14"/>
      <c r="C1521" s="14"/>
    </row>
    <row r="1522" spans="1:3" x14ac:dyDescent="0.35">
      <c r="A1522" s="14"/>
      <c r="B1522" s="14"/>
      <c r="C1522" s="14"/>
    </row>
    <row r="1523" spans="1:3" x14ac:dyDescent="0.35">
      <c r="A1523" s="14"/>
      <c r="B1523" s="14"/>
      <c r="C1523" s="14"/>
    </row>
    <row r="1524" spans="1:3" x14ac:dyDescent="0.35">
      <c r="A1524" s="14"/>
      <c r="B1524" s="14"/>
      <c r="C1524" s="14"/>
    </row>
    <row r="1525" spans="1:3" x14ac:dyDescent="0.35">
      <c r="A1525" s="14"/>
      <c r="B1525" s="14"/>
      <c r="C1525" s="14"/>
    </row>
    <row r="1526" spans="1:3" x14ac:dyDescent="0.35">
      <c r="A1526" s="14"/>
      <c r="B1526" s="14"/>
      <c r="C1526" s="14"/>
    </row>
    <row r="1527" spans="1:3" x14ac:dyDescent="0.35">
      <c r="A1527" s="14"/>
      <c r="B1527" s="14"/>
      <c r="C1527" s="14"/>
    </row>
    <row r="1528" spans="1:3" x14ac:dyDescent="0.35">
      <c r="A1528" s="14"/>
      <c r="B1528" s="14"/>
      <c r="C1528" s="14"/>
    </row>
    <row r="1529" spans="1:3" x14ac:dyDescent="0.35">
      <c r="A1529" s="14"/>
      <c r="B1529" s="14"/>
      <c r="C1529" s="14"/>
    </row>
    <row r="1530" spans="1:3" x14ac:dyDescent="0.35">
      <c r="A1530" s="14"/>
      <c r="B1530" s="14"/>
      <c r="C1530" s="14"/>
    </row>
    <row r="1531" spans="1:3" x14ac:dyDescent="0.35">
      <c r="A1531" s="14"/>
      <c r="B1531" s="14"/>
      <c r="C1531" s="14"/>
    </row>
    <row r="1532" spans="1:3" x14ac:dyDescent="0.35">
      <c r="A1532" s="14"/>
      <c r="B1532" s="14"/>
      <c r="C1532" s="14"/>
    </row>
    <row r="1533" spans="1:3" x14ac:dyDescent="0.35">
      <c r="A1533" s="14"/>
      <c r="B1533" s="14"/>
      <c r="C1533" s="14"/>
    </row>
    <row r="1534" spans="1:3" x14ac:dyDescent="0.35">
      <c r="A1534" s="14"/>
      <c r="B1534" s="14"/>
      <c r="C1534" s="14"/>
    </row>
    <row r="1535" spans="1:3" x14ac:dyDescent="0.35">
      <c r="A1535" s="14"/>
      <c r="B1535" s="14"/>
      <c r="C1535" s="14"/>
    </row>
    <row r="1536" spans="1:3" x14ac:dyDescent="0.35">
      <c r="A1536" s="14"/>
      <c r="B1536" s="14"/>
      <c r="C1536" s="14"/>
    </row>
    <row r="1537" spans="1:3" x14ac:dyDescent="0.35">
      <c r="A1537" s="14"/>
      <c r="B1537" s="14"/>
      <c r="C1537" s="14"/>
    </row>
    <row r="1538" spans="1:3" x14ac:dyDescent="0.35">
      <c r="A1538" s="14"/>
      <c r="B1538" s="14"/>
      <c r="C1538" s="14"/>
    </row>
    <row r="1539" spans="1:3" x14ac:dyDescent="0.35">
      <c r="A1539" s="14"/>
      <c r="B1539" s="14"/>
      <c r="C1539" s="14"/>
    </row>
    <row r="1540" spans="1:3" x14ac:dyDescent="0.35">
      <c r="A1540" s="14"/>
      <c r="B1540" s="14"/>
      <c r="C1540" s="14"/>
    </row>
    <row r="1541" spans="1:3" x14ac:dyDescent="0.35">
      <c r="A1541" s="14"/>
      <c r="B1541" s="14"/>
      <c r="C1541" s="14"/>
    </row>
    <row r="1542" spans="1:3" x14ac:dyDescent="0.35">
      <c r="A1542" s="14"/>
      <c r="B1542" s="14"/>
      <c r="C1542" s="14"/>
    </row>
    <row r="1543" spans="1:3" x14ac:dyDescent="0.35">
      <c r="A1543" s="14"/>
      <c r="B1543" s="14"/>
      <c r="C1543" s="14"/>
    </row>
    <row r="1544" spans="1:3" x14ac:dyDescent="0.35">
      <c r="A1544" s="14"/>
      <c r="B1544" s="14"/>
      <c r="C1544" s="14"/>
    </row>
    <row r="1545" spans="1:3" x14ac:dyDescent="0.35">
      <c r="A1545" s="14"/>
      <c r="B1545" s="14"/>
      <c r="C1545" s="14"/>
    </row>
    <row r="1546" spans="1:3" x14ac:dyDescent="0.35">
      <c r="A1546" s="14"/>
      <c r="B1546" s="14"/>
      <c r="C1546" s="14"/>
    </row>
    <row r="1547" spans="1:3" x14ac:dyDescent="0.35">
      <c r="A1547" s="14"/>
      <c r="B1547" s="14"/>
      <c r="C1547" s="14"/>
    </row>
    <row r="1548" spans="1:3" x14ac:dyDescent="0.35">
      <c r="A1548" s="14"/>
      <c r="B1548" s="14"/>
      <c r="C1548" s="14"/>
    </row>
    <row r="1549" spans="1:3" x14ac:dyDescent="0.35">
      <c r="A1549" s="14"/>
      <c r="B1549" s="14"/>
      <c r="C1549" s="14"/>
    </row>
    <row r="1550" spans="1:3" x14ac:dyDescent="0.35">
      <c r="A1550" s="14"/>
      <c r="B1550" s="14"/>
      <c r="C1550" s="14"/>
    </row>
    <row r="1551" spans="1:3" x14ac:dyDescent="0.35">
      <c r="A1551" s="14"/>
      <c r="B1551" s="14"/>
      <c r="C1551" s="14"/>
    </row>
    <row r="1552" spans="1:3" x14ac:dyDescent="0.35">
      <c r="A1552" s="14"/>
      <c r="B1552" s="14"/>
      <c r="C1552" s="14"/>
    </row>
    <row r="1553" spans="1:3" x14ac:dyDescent="0.35">
      <c r="A1553" s="14"/>
      <c r="B1553" s="14"/>
      <c r="C1553" s="14"/>
    </row>
    <row r="1554" spans="1:3" x14ac:dyDescent="0.35">
      <c r="A1554" s="14"/>
      <c r="B1554" s="14"/>
      <c r="C1554" s="14"/>
    </row>
    <row r="1555" spans="1:3" x14ac:dyDescent="0.35">
      <c r="A1555" s="14"/>
      <c r="B1555" s="14"/>
      <c r="C1555" s="14"/>
    </row>
    <row r="1556" spans="1:3" x14ac:dyDescent="0.35">
      <c r="A1556" s="14"/>
      <c r="B1556" s="14"/>
      <c r="C1556" s="14"/>
    </row>
    <row r="1557" spans="1:3" x14ac:dyDescent="0.35">
      <c r="A1557" s="14"/>
      <c r="B1557" s="14"/>
      <c r="C1557" s="14"/>
    </row>
    <row r="1558" spans="1:3" x14ac:dyDescent="0.35">
      <c r="A1558" s="14"/>
      <c r="B1558" s="14"/>
      <c r="C1558" s="14"/>
    </row>
    <row r="1559" spans="1:3" x14ac:dyDescent="0.35">
      <c r="A1559" s="14"/>
      <c r="B1559" s="14"/>
      <c r="C1559" s="14"/>
    </row>
    <row r="1560" spans="1:3" x14ac:dyDescent="0.35">
      <c r="A1560" s="14"/>
      <c r="B1560" s="14"/>
      <c r="C1560" s="14"/>
    </row>
    <row r="1561" spans="1:3" x14ac:dyDescent="0.35">
      <c r="A1561" s="14"/>
      <c r="B1561" s="14"/>
      <c r="C1561" s="14"/>
    </row>
    <row r="1562" spans="1:3" x14ac:dyDescent="0.35">
      <c r="A1562" s="14"/>
      <c r="B1562" s="14"/>
      <c r="C1562" s="14"/>
    </row>
    <row r="1563" spans="1:3" x14ac:dyDescent="0.35">
      <c r="A1563" s="14"/>
      <c r="B1563" s="14"/>
      <c r="C1563" s="14"/>
    </row>
    <row r="1564" spans="1:3" x14ac:dyDescent="0.35">
      <c r="A1564" s="14"/>
      <c r="B1564" s="14"/>
      <c r="C1564" s="14"/>
    </row>
    <row r="1565" spans="1:3" x14ac:dyDescent="0.35">
      <c r="A1565" s="14"/>
      <c r="B1565" s="14"/>
      <c r="C1565" s="14"/>
    </row>
    <row r="1566" spans="1:3" x14ac:dyDescent="0.35">
      <c r="A1566" s="14"/>
      <c r="B1566" s="14"/>
      <c r="C1566" s="14"/>
    </row>
    <row r="1567" spans="1:3" x14ac:dyDescent="0.35">
      <c r="A1567" s="14"/>
      <c r="B1567" s="14"/>
      <c r="C1567" s="14"/>
    </row>
    <row r="1568" spans="1:3" x14ac:dyDescent="0.35">
      <c r="A1568" s="14"/>
      <c r="B1568" s="14"/>
      <c r="C1568" s="14"/>
    </row>
    <row r="1569" spans="1:3" x14ac:dyDescent="0.35">
      <c r="A1569" s="14"/>
      <c r="B1569" s="14"/>
      <c r="C1569" s="14"/>
    </row>
    <row r="1570" spans="1:3" x14ac:dyDescent="0.35">
      <c r="A1570" s="14"/>
      <c r="B1570" s="14"/>
      <c r="C1570" s="14"/>
    </row>
    <row r="1571" spans="1:3" x14ac:dyDescent="0.35">
      <c r="A1571" s="14"/>
      <c r="B1571" s="14"/>
      <c r="C1571" s="14"/>
    </row>
    <row r="1572" spans="1:3" x14ac:dyDescent="0.35">
      <c r="A1572" s="14"/>
      <c r="B1572" s="14"/>
      <c r="C1572" s="14"/>
    </row>
    <row r="1573" spans="1:3" x14ac:dyDescent="0.35">
      <c r="A1573" s="14"/>
      <c r="B1573" s="14"/>
      <c r="C1573" s="14"/>
    </row>
    <row r="1574" spans="1:3" x14ac:dyDescent="0.35">
      <c r="A1574" s="14"/>
      <c r="B1574" s="14"/>
      <c r="C1574" s="14"/>
    </row>
    <row r="1575" spans="1:3" x14ac:dyDescent="0.35">
      <c r="A1575" s="14"/>
      <c r="B1575" s="14"/>
      <c r="C1575" s="14"/>
    </row>
    <row r="1576" spans="1:3" x14ac:dyDescent="0.35">
      <c r="A1576" s="14"/>
      <c r="B1576" s="14"/>
      <c r="C1576" s="14"/>
    </row>
    <row r="1577" spans="1:3" x14ac:dyDescent="0.35">
      <c r="A1577" s="14"/>
      <c r="B1577" s="14"/>
      <c r="C1577" s="14"/>
    </row>
    <row r="1578" spans="1:3" x14ac:dyDescent="0.35">
      <c r="A1578" s="14"/>
      <c r="B1578" s="14"/>
      <c r="C1578" s="14"/>
    </row>
    <row r="1579" spans="1:3" x14ac:dyDescent="0.35">
      <c r="A1579" s="14"/>
      <c r="B1579" s="14"/>
      <c r="C1579" s="14"/>
    </row>
    <row r="1580" spans="1:3" x14ac:dyDescent="0.35">
      <c r="A1580" s="14"/>
      <c r="B1580" s="14"/>
      <c r="C1580" s="14"/>
    </row>
    <row r="1581" spans="1:3" x14ac:dyDescent="0.35">
      <c r="A1581" s="14"/>
      <c r="B1581" s="14"/>
      <c r="C1581" s="14"/>
    </row>
    <row r="1582" spans="1:3" x14ac:dyDescent="0.35">
      <c r="A1582" s="14"/>
      <c r="B1582" s="14"/>
      <c r="C1582" s="14"/>
    </row>
    <row r="1583" spans="1:3" x14ac:dyDescent="0.35">
      <c r="A1583" s="14"/>
      <c r="B1583" s="14"/>
      <c r="C1583" s="14"/>
    </row>
    <row r="1584" spans="1:3" x14ac:dyDescent="0.35">
      <c r="A1584" s="14"/>
      <c r="B1584" s="14"/>
      <c r="C1584" s="14"/>
    </row>
    <row r="1585" spans="1:3" x14ac:dyDescent="0.35">
      <c r="A1585" s="14"/>
      <c r="B1585" s="14"/>
      <c r="C1585" s="14"/>
    </row>
    <row r="1586" spans="1:3" x14ac:dyDescent="0.35">
      <c r="A1586" s="14"/>
      <c r="B1586" s="14"/>
      <c r="C1586" s="14"/>
    </row>
    <row r="1587" spans="1:3" x14ac:dyDescent="0.35">
      <c r="A1587" s="14"/>
      <c r="B1587" s="14"/>
      <c r="C1587" s="14"/>
    </row>
    <row r="1588" spans="1:3" x14ac:dyDescent="0.35">
      <c r="A1588" s="14"/>
      <c r="B1588" s="14"/>
      <c r="C1588" s="14"/>
    </row>
    <row r="1589" spans="1:3" x14ac:dyDescent="0.35">
      <c r="A1589" s="14"/>
      <c r="B1589" s="14"/>
      <c r="C1589" s="14"/>
    </row>
    <row r="1590" spans="1:3" x14ac:dyDescent="0.35">
      <c r="A1590" s="14"/>
      <c r="B1590" s="14"/>
      <c r="C1590" s="14"/>
    </row>
    <row r="1591" spans="1:3" x14ac:dyDescent="0.35">
      <c r="A1591" s="14"/>
      <c r="B1591" s="14"/>
      <c r="C1591" s="14"/>
    </row>
    <row r="1592" spans="1:3" x14ac:dyDescent="0.35">
      <c r="A1592" s="14"/>
      <c r="B1592" s="14"/>
      <c r="C1592" s="14"/>
    </row>
    <row r="1593" spans="1:3" x14ac:dyDescent="0.35">
      <c r="A1593" s="14"/>
      <c r="B1593" s="14"/>
      <c r="C1593" s="14"/>
    </row>
    <row r="1594" spans="1:3" x14ac:dyDescent="0.35">
      <c r="A1594" s="14"/>
      <c r="B1594" s="14"/>
      <c r="C1594" s="14"/>
    </row>
    <row r="1595" spans="1:3" x14ac:dyDescent="0.35">
      <c r="A1595" s="14"/>
      <c r="B1595" s="14"/>
      <c r="C1595" s="14"/>
    </row>
    <row r="1596" spans="1:3" x14ac:dyDescent="0.35">
      <c r="A1596" s="14"/>
      <c r="B1596" s="14"/>
      <c r="C1596" s="14"/>
    </row>
    <row r="1597" spans="1:3" x14ac:dyDescent="0.35">
      <c r="A1597" s="14"/>
      <c r="B1597" s="14"/>
      <c r="C1597" s="14"/>
    </row>
    <row r="1598" spans="1:3" x14ac:dyDescent="0.35">
      <c r="A1598" s="14"/>
      <c r="B1598" s="14"/>
      <c r="C1598" s="14"/>
    </row>
    <row r="1599" spans="1:3" x14ac:dyDescent="0.35">
      <c r="A1599" s="14"/>
      <c r="B1599" s="14"/>
      <c r="C1599" s="14"/>
    </row>
    <row r="1600" spans="1:3" x14ac:dyDescent="0.35">
      <c r="A1600" s="14"/>
      <c r="B1600" s="14"/>
      <c r="C1600" s="14"/>
    </row>
    <row r="1601" spans="1:3" x14ac:dyDescent="0.35">
      <c r="A1601" s="14"/>
      <c r="B1601" s="14"/>
      <c r="C1601" s="14"/>
    </row>
    <row r="1602" spans="1:3" x14ac:dyDescent="0.35">
      <c r="A1602" s="14"/>
      <c r="B1602" s="14"/>
      <c r="C1602" s="14"/>
    </row>
    <row r="1603" spans="1:3" x14ac:dyDescent="0.35">
      <c r="A1603" s="14"/>
      <c r="B1603" s="14"/>
      <c r="C1603" s="14"/>
    </row>
    <row r="1604" spans="1:3" x14ac:dyDescent="0.35">
      <c r="A1604" s="14"/>
      <c r="B1604" s="14"/>
      <c r="C1604" s="14"/>
    </row>
    <row r="1605" spans="1:3" x14ac:dyDescent="0.35">
      <c r="A1605" s="14"/>
      <c r="B1605" s="14"/>
      <c r="C1605" s="14"/>
    </row>
    <row r="1606" spans="1:3" x14ac:dyDescent="0.35">
      <c r="A1606" s="14"/>
      <c r="B1606" s="14"/>
      <c r="C1606" s="14"/>
    </row>
    <row r="1607" spans="1:3" x14ac:dyDescent="0.35">
      <c r="A1607" s="14"/>
      <c r="B1607" s="14"/>
      <c r="C1607" s="14"/>
    </row>
    <row r="1608" spans="1:3" x14ac:dyDescent="0.35">
      <c r="A1608" s="14"/>
      <c r="B1608" s="14"/>
      <c r="C1608" s="14"/>
    </row>
    <row r="1609" spans="1:3" x14ac:dyDescent="0.35">
      <c r="A1609" s="14"/>
      <c r="B1609" s="14"/>
      <c r="C1609" s="14"/>
    </row>
    <row r="1610" spans="1:3" x14ac:dyDescent="0.35">
      <c r="A1610" s="14"/>
      <c r="B1610" s="14"/>
      <c r="C1610" s="14"/>
    </row>
    <row r="1611" spans="1:3" x14ac:dyDescent="0.35">
      <c r="A1611" s="14"/>
      <c r="B1611" s="14"/>
      <c r="C1611" s="14"/>
    </row>
    <row r="1612" spans="1:3" x14ac:dyDescent="0.35">
      <c r="A1612" s="14"/>
      <c r="B1612" s="14"/>
      <c r="C1612" s="14"/>
    </row>
    <row r="1613" spans="1:3" x14ac:dyDescent="0.35">
      <c r="A1613" s="14"/>
      <c r="B1613" s="14"/>
      <c r="C1613" s="14"/>
    </row>
    <row r="1614" spans="1:3" x14ac:dyDescent="0.35">
      <c r="A1614" s="14"/>
      <c r="B1614" s="14"/>
      <c r="C1614" s="14"/>
    </row>
    <row r="1615" spans="1:3" x14ac:dyDescent="0.35">
      <c r="A1615" s="14"/>
      <c r="B1615" s="14"/>
      <c r="C1615" s="14"/>
    </row>
    <row r="1616" spans="1:3" x14ac:dyDescent="0.35">
      <c r="A1616" s="14"/>
      <c r="B1616" s="14"/>
      <c r="C1616" s="14"/>
    </row>
    <row r="1617" spans="1:3" x14ac:dyDescent="0.35">
      <c r="A1617" s="14"/>
      <c r="B1617" s="14"/>
      <c r="C1617" s="14"/>
    </row>
    <row r="1618" spans="1:3" x14ac:dyDescent="0.35">
      <c r="A1618" s="14"/>
      <c r="B1618" s="14"/>
      <c r="C1618" s="14"/>
    </row>
    <row r="1619" spans="1:3" x14ac:dyDescent="0.35">
      <c r="A1619" s="14"/>
      <c r="B1619" s="14"/>
      <c r="C1619" s="14"/>
    </row>
    <row r="1620" spans="1:3" x14ac:dyDescent="0.35">
      <c r="A1620" s="14"/>
      <c r="B1620" s="14"/>
      <c r="C1620" s="14"/>
    </row>
    <row r="1621" spans="1:3" x14ac:dyDescent="0.35">
      <c r="A1621" s="14"/>
      <c r="B1621" s="14"/>
      <c r="C1621" s="14"/>
    </row>
    <row r="1622" spans="1:3" x14ac:dyDescent="0.35">
      <c r="A1622" s="14"/>
      <c r="B1622" s="14"/>
      <c r="C1622" s="14"/>
    </row>
    <row r="1623" spans="1:3" x14ac:dyDescent="0.35">
      <c r="A1623" s="14"/>
      <c r="B1623" s="14"/>
      <c r="C1623" s="14"/>
    </row>
    <row r="1624" spans="1:3" x14ac:dyDescent="0.35">
      <c r="A1624" s="14"/>
      <c r="B1624" s="14"/>
      <c r="C1624" s="14"/>
    </row>
    <row r="1625" spans="1:3" x14ac:dyDescent="0.35">
      <c r="A1625" s="14"/>
      <c r="B1625" s="14"/>
      <c r="C1625" s="14"/>
    </row>
    <row r="1626" spans="1:3" x14ac:dyDescent="0.35">
      <c r="A1626" s="14"/>
      <c r="B1626" s="14"/>
      <c r="C1626" s="14"/>
    </row>
    <row r="1627" spans="1:3" x14ac:dyDescent="0.35">
      <c r="A1627" s="14"/>
      <c r="B1627" s="14"/>
      <c r="C1627" s="14"/>
    </row>
    <row r="1628" spans="1:3" x14ac:dyDescent="0.35">
      <c r="A1628" s="14"/>
      <c r="B1628" s="14"/>
      <c r="C1628" s="14"/>
    </row>
    <row r="1629" spans="1:3" x14ac:dyDescent="0.35">
      <c r="A1629" s="14"/>
      <c r="B1629" s="14"/>
      <c r="C1629" s="14"/>
    </row>
    <row r="1630" spans="1:3" x14ac:dyDescent="0.35">
      <c r="A1630" s="14"/>
      <c r="B1630" s="14"/>
      <c r="C1630" s="14"/>
    </row>
    <row r="1631" spans="1:3" x14ac:dyDescent="0.35">
      <c r="A1631" s="14"/>
      <c r="B1631" s="14"/>
      <c r="C1631" s="14"/>
    </row>
    <row r="1632" spans="1:3" x14ac:dyDescent="0.35">
      <c r="A1632" s="14"/>
      <c r="B1632" s="14"/>
      <c r="C1632" s="14"/>
    </row>
    <row r="1633" spans="1:3" x14ac:dyDescent="0.35">
      <c r="A1633" s="14"/>
      <c r="B1633" s="14"/>
      <c r="C1633" s="14"/>
    </row>
    <row r="1634" spans="1:3" x14ac:dyDescent="0.35">
      <c r="A1634" s="14"/>
      <c r="B1634" s="14"/>
      <c r="C1634" s="14"/>
    </row>
    <row r="1635" spans="1:3" x14ac:dyDescent="0.35">
      <c r="A1635" s="14"/>
      <c r="B1635" s="14"/>
      <c r="C1635" s="14"/>
    </row>
    <row r="1636" spans="1:3" x14ac:dyDescent="0.35">
      <c r="A1636" s="14"/>
      <c r="B1636" s="14"/>
      <c r="C1636" s="14"/>
    </row>
    <row r="1637" spans="1:3" x14ac:dyDescent="0.35">
      <c r="A1637" s="14"/>
      <c r="B1637" s="14"/>
      <c r="C1637" s="14"/>
    </row>
    <row r="1638" spans="1:3" x14ac:dyDescent="0.35">
      <c r="A1638" s="14"/>
      <c r="B1638" s="14"/>
      <c r="C1638" s="14"/>
    </row>
    <row r="1639" spans="1:3" x14ac:dyDescent="0.35">
      <c r="A1639" s="14"/>
      <c r="B1639" s="14"/>
      <c r="C1639" s="14"/>
    </row>
    <row r="1640" spans="1:3" x14ac:dyDescent="0.35">
      <c r="A1640" s="14"/>
      <c r="B1640" s="14"/>
      <c r="C1640" s="14"/>
    </row>
    <row r="1641" spans="1:3" x14ac:dyDescent="0.35">
      <c r="A1641" s="14"/>
      <c r="B1641" s="14"/>
      <c r="C1641" s="14"/>
    </row>
    <row r="1642" spans="1:3" x14ac:dyDescent="0.35">
      <c r="A1642" s="14"/>
      <c r="B1642" s="14"/>
      <c r="C1642" s="14"/>
    </row>
    <row r="1643" spans="1:3" x14ac:dyDescent="0.35">
      <c r="A1643" s="14"/>
      <c r="B1643" s="14"/>
      <c r="C1643" s="14"/>
    </row>
    <row r="1644" spans="1:3" x14ac:dyDescent="0.35">
      <c r="A1644" s="14"/>
      <c r="B1644" s="14"/>
      <c r="C1644" s="14"/>
    </row>
    <row r="1645" spans="1:3" x14ac:dyDescent="0.35">
      <c r="A1645" s="14"/>
      <c r="B1645" s="14"/>
      <c r="C1645" s="14"/>
    </row>
    <row r="1646" spans="1:3" x14ac:dyDescent="0.35">
      <c r="A1646" s="14"/>
      <c r="B1646" s="14"/>
      <c r="C1646" s="14"/>
    </row>
    <row r="1647" spans="1:3" x14ac:dyDescent="0.35">
      <c r="A1647" s="14"/>
      <c r="B1647" s="14"/>
      <c r="C1647" s="14"/>
    </row>
    <row r="1648" spans="1:3" x14ac:dyDescent="0.35">
      <c r="A1648" s="14"/>
      <c r="B1648" s="14"/>
      <c r="C1648" s="14"/>
    </row>
    <row r="1649" spans="1:3" x14ac:dyDescent="0.35">
      <c r="A1649" s="14"/>
      <c r="B1649" s="14"/>
      <c r="C1649" s="14"/>
    </row>
    <row r="1650" spans="1:3" x14ac:dyDescent="0.35">
      <c r="A1650" s="14"/>
      <c r="B1650" s="14"/>
      <c r="C1650" s="14"/>
    </row>
    <row r="1651" spans="1:3" x14ac:dyDescent="0.35">
      <c r="A1651" s="14"/>
      <c r="B1651" s="14"/>
      <c r="C1651" s="14"/>
    </row>
    <row r="1652" spans="1:3" x14ac:dyDescent="0.35">
      <c r="A1652" s="14"/>
      <c r="B1652" s="14"/>
      <c r="C1652" s="14"/>
    </row>
    <row r="1653" spans="1:3" x14ac:dyDescent="0.35">
      <c r="A1653" s="14"/>
      <c r="B1653" s="14"/>
      <c r="C1653" s="14"/>
    </row>
    <row r="1654" spans="1:3" x14ac:dyDescent="0.35">
      <c r="A1654" s="14"/>
      <c r="B1654" s="14"/>
      <c r="C1654" s="14"/>
    </row>
    <row r="1655" spans="1:3" x14ac:dyDescent="0.35">
      <c r="A1655" s="14"/>
      <c r="B1655" s="14"/>
      <c r="C1655" s="14"/>
    </row>
    <row r="1656" spans="1:3" x14ac:dyDescent="0.35">
      <c r="A1656" s="14"/>
      <c r="B1656" s="14"/>
      <c r="C1656" s="14"/>
    </row>
    <row r="1657" spans="1:3" x14ac:dyDescent="0.35">
      <c r="A1657" s="14"/>
      <c r="B1657" s="14"/>
      <c r="C1657" s="14"/>
    </row>
    <row r="1658" spans="1:3" x14ac:dyDescent="0.35">
      <c r="A1658" s="14"/>
      <c r="B1658" s="14"/>
      <c r="C1658" s="14"/>
    </row>
    <row r="1659" spans="1:3" x14ac:dyDescent="0.35">
      <c r="A1659" s="14"/>
      <c r="B1659" s="14"/>
      <c r="C1659" s="14"/>
    </row>
    <row r="1660" spans="1:3" x14ac:dyDescent="0.35">
      <c r="A1660" s="14"/>
      <c r="B1660" s="14"/>
      <c r="C1660" s="14"/>
    </row>
    <row r="1661" spans="1:3" x14ac:dyDescent="0.35">
      <c r="A1661" s="14"/>
      <c r="B1661" s="14"/>
      <c r="C1661" s="14"/>
    </row>
    <row r="1662" spans="1:3" x14ac:dyDescent="0.35">
      <c r="A1662" s="14"/>
      <c r="B1662" s="14"/>
      <c r="C1662" s="14"/>
    </row>
    <row r="1663" spans="1:3" x14ac:dyDescent="0.35">
      <c r="A1663" s="14"/>
      <c r="B1663" s="14"/>
      <c r="C1663" s="14"/>
    </row>
    <row r="1664" spans="1:3" x14ac:dyDescent="0.35">
      <c r="A1664" s="14"/>
      <c r="B1664" s="14"/>
      <c r="C1664" s="14"/>
    </row>
    <row r="1665" spans="1:3" x14ac:dyDescent="0.35">
      <c r="A1665" s="14"/>
      <c r="B1665" s="14"/>
      <c r="C1665" s="14"/>
    </row>
    <row r="1666" spans="1:3" x14ac:dyDescent="0.35">
      <c r="A1666" s="14"/>
      <c r="B1666" s="14"/>
      <c r="C1666" s="14"/>
    </row>
    <row r="1667" spans="1:3" x14ac:dyDescent="0.35">
      <c r="A1667" s="14"/>
      <c r="B1667" s="14"/>
      <c r="C1667" s="14"/>
    </row>
    <row r="1668" spans="1:3" x14ac:dyDescent="0.35">
      <c r="A1668" s="14"/>
      <c r="B1668" s="14"/>
      <c r="C1668" s="14"/>
    </row>
    <row r="1669" spans="1:3" x14ac:dyDescent="0.35">
      <c r="A1669" s="14"/>
      <c r="B1669" s="14"/>
      <c r="C1669" s="14"/>
    </row>
    <row r="1670" spans="1:3" x14ac:dyDescent="0.35">
      <c r="A1670" s="14"/>
      <c r="B1670" s="14"/>
      <c r="C1670" s="14"/>
    </row>
    <row r="1671" spans="1:3" x14ac:dyDescent="0.35">
      <c r="A1671" s="14"/>
      <c r="B1671" s="14"/>
      <c r="C1671" s="14"/>
    </row>
    <row r="1672" spans="1:3" x14ac:dyDescent="0.35">
      <c r="A1672" s="14"/>
      <c r="B1672" s="14"/>
      <c r="C1672" s="14"/>
    </row>
    <row r="1673" spans="1:3" x14ac:dyDescent="0.35">
      <c r="A1673" s="14"/>
      <c r="B1673" s="14"/>
      <c r="C1673" s="14"/>
    </row>
    <row r="1674" spans="1:3" x14ac:dyDescent="0.35">
      <c r="A1674" s="14"/>
      <c r="B1674" s="14"/>
      <c r="C1674" s="14"/>
    </row>
    <row r="1675" spans="1:3" x14ac:dyDescent="0.35">
      <c r="A1675" s="14"/>
      <c r="B1675" s="14"/>
      <c r="C1675" s="14"/>
    </row>
    <row r="1676" spans="1:3" x14ac:dyDescent="0.35">
      <c r="A1676" s="14"/>
      <c r="B1676" s="14"/>
      <c r="C1676" s="14"/>
    </row>
    <row r="1677" spans="1:3" x14ac:dyDescent="0.35">
      <c r="A1677" s="14"/>
      <c r="B1677" s="14"/>
      <c r="C1677" s="14"/>
    </row>
    <row r="1678" spans="1:3" x14ac:dyDescent="0.35">
      <c r="A1678" s="14"/>
      <c r="B1678" s="14"/>
      <c r="C1678" s="14"/>
    </row>
    <row r="1679" spans="1:3" x14ac:dyDescent="0.35">
      <c r="A1679" s="14"/>
      <c r="B1679" s="14"/>
      <c r="C1679" s="14"/>
    </row>
    <row r="1680" spans="1:3" x14ac:dyDescent="0.35">
      <c r="A1680" s="14"/>
      <c r="B1680" s="14"/>
      <c r="C1680" s="14"/>
    </row>
    <row r="1681" spans="1:3" x14ac:dyDescent="0.35">
      <c r="A1681" s="14"/>
      <c r="B1681" s="14"/>
      <c r="C1681" s="14"/>
    </row>
    <row r="1682" spans="1:3" x14ac:dyDescent="0.35">
      <c r="A1682" s="14"/>
      <c r="B1682" s="14"/>
      <c r="C1682" s="14"/>
    </row>
    <row r="1683" spans="1:3" x14ac:dyDescent="0.35">
      <c r="A1683" s="14"/>
      <c r="B1683" s="14"/>
      <c r="C1683" s="14"/>
    </row>
    <row r="1684" spans="1:3" x14ac:dyDescent="0.35">
      <c r="A1684" s="14"/>
      <c r="B1684" s="14"/>
      <c r="C1684" s="14"/>
    </row>
    <row r="1685" spans="1:3" x14ac:dyDescent="0.35">
      <c r="A1685" s="14"/>
      <c r="B1685" s="14"/>
      <c r="C1685" s="14"/>
    </row>
    <row r="1686" spans="1:3" x14ac:dyDescent="0.35">
      <c r="A1686" s="14"/>
      <c r="B1686" s="14"/>
      <c r="C1686" s="14"/>
    </row>
    <row r="1687" spans="1:3" x14ac:dyDescent="0.35">
      <c r="A1687" s="14"/>
      <c r="B1687" s="14"/>
      <c r="C1687" s="14"/>
    </row>
    <row r="1688" spans="1:3" x14ac:dyDescent="0.35">
      <c r="A1688" s="14"/>
      <c r="B1688" s="14"/>
      <c r="C1688" s="14"/>
    </row>
    <row r="1689" spans="1:3" x14ac:dyDescent="0.35">
      <c r="A1689" s="14"/>
      <c r="B1689" s="14"/>
      <c r="C1689" s="14"/>
    </row>
    <row r="1690" spans="1:3" x14ac:dyDescent="0.35">
      <c r="A1690" s="14"/>
      <c r="B1690" s="14"/>
      <c r="C1690" s="14"/>
    </row>
    <row r="1691" spans="1:3" x14ac:dyDescent="0.35">
      <c r="A1691" s="14"/>
      <c r="B1691" s="14"/>
      <c r="C1691" s="14"/>
    </row>
    <row r="1692" spans="1:3" x14ac:dyDescent="0.35">
      <c r="A1692" s="14"/>
      <c r="B1692" s="14"/>
      <c r="C1692" s="14"/>
    </row>
    <row r="1693" spans="1:3" x14ac:dyDescent="0.35">
      <c r="A1693" s="14"/>
      <c r="B1693" s="14"/>
      <c r="C1693" s="14"/>
    </row>
    <row r="1694" spans="1:3" x14ac:dyDescent="0.35">
      <c r="A1694" s="14"/>
      <c r="B1694" s="14"/>
      <c r="C1694" s="14"/>
    </row>
    <row r="1695" spans="1:3" x14ac:dyDescent="0.35">
      <c r="A1695" s="14"/>
      <c r="B1695" s="14"/>
      <c r="C1695" s="14"/>
    </row>
    <row r="1696" spans="1:3" x14ac:dyDescent="0.35">
      <c r="A1696" s="14"/>
      <c r="B1696" s="14"/>
      <c r="C1696" s="14"/>
    </row>
    <row r="1697" spans="1:3" x14ac:dyDescent="0.35">
      <c r="A1697" s="14"/>
      <c r="B1697" s="14"/>
      <c r="C1697" s="14"/>
    </row>
    <row r="1698" spans="1:3" x14ac:dyDescent="0.35">
      <c r="A1698" s="14"/>
      <c r="B1698" s="14"/>
      <c r="C1698" s="14"/>
    </row>
    <row r="1699" spans="1:3" x14ac:dyDescent="0.35">
      <c r="A1699" s="14"/>
      <c r="B1699" s="14"/>
      <c r="C1699" s="14"/>
    </row>
    <row r="1700" spans="1:3" x14ac:dyDescent="0.35">
      <c r="A1700" s="14"/>
      <c r="B1700" s="14"/>
      <c r="C1700" s="14"/>
    </row>
    <row r="1701" spans="1:3" x14ac:dyDescent="0.35">
      <c r="A1701" s="14"/>
      <c r="B1701" s="14"/>
      <c r="C1701" s="14"/>
    </row>
    <row r="1702" spans="1:3" x14ac:dyDescent="0.35">
      <c r="A1702" s="14"/>
      <c r="B1702" s="14"/>
      <c r="C1702" s="14"/>
    </row>
    <row r="1703" spans="1:3" x14ac:dyDescent="0.35">
      <c r="A1703" s="14"/>
      <c r="B1703" s="14"/>
      <c r="C1703" s="14"/>
    </row>
    <row r="1704" spans="1:3" x14ac:dyDescent="0.35">
      <c r="A1704" s="14"/>
      <c r="B1704" s="14"/>
      <c r="C1704" s="14"/>
    </row>
    <row r="1705" spans="1:3" x14ac:dyDescent="0.35">
      <c r="A1705" s="14"/>
      <c r="B1705" s="14"/>
      <c r="C1705" s="14"/>
    </row>
    <row r="1706" spans="1:3" x14ac:dyDescent="0.35">
      <c r="A1706" s="14"/>
      <c r="B1706" s="14"/>
      <c r="C1706" s="14"/>
    </row>
    <row r="1707" spans="1:3" x14ac:dyDescent="0.35">
      <c r="A1707" s="14"/>
      <c r="B1707" s="14"/>
      <c r="C1707" s="14"/>
    </row>
    <row r="1708" spans="1:3" x14ac:dyDescent="0.35">
      <c r="A1708" s="14"/>
      <c r="B1708" s="14"/>
      <c r="C1708" s="14"/>
    </row>
    <row r="1709" spans="1:3" x14ac:dyDescent="0.35">
      <c r="A1709" s="14"/>
      <c r="B1709" s="14"/>
      <c r="C1709" s="14"/>
    </row>
    <row r="1710" spans="1:3" x14ac:dyDescent="0.35">
      <c r="A1710" s="14"/>
      <c r="B1710" s="14"/>
      <c r="C1710" s="14"/>
    </row>
    <row r="1711" spans="1:3" x14ac:dyDescent="0.35">
      <c r="A1711" s="14"/>
      <c r="B1711" s="14"/>
      <c r="C1711" s="14"/>
    </row>
    <row r="1712" spans="1:3" x14ac:dyDescent="0.35">
      <c r="A1712" s="14"/>
      <c r="B1712" s="14"/>
      <c r="C1712" s="14"/>
    </row>
    <row r="1713" spans="1:3" x14ac:dyDescent="0.35">
      <c r="A1713" s="14"/>
      <c r="B1713" s="14"/>
      <c r="C1713" s="14"/>
    </row>
    <row r="1714" spans="1:3" x14ac:dyDescent="0.35">
      <c r="A1714" s="14"/>
      <c r="B1714" s="14"/>
      <c r="C1714" s="14"/>
    </row>
    <row r="1715" spans="1:3" x14ac:dyDescent="0.35">
      <c r="A1715" s="14"/>
      <c r="B1715" s="14"/>
      <c r="C1715" s="14"/>
    </row>
    <row r="1716" spans="1:3" x14ac:dyDescent="0.35">
      <c r="A1716" s="14"/>
      <c r="B1716" s="14"/>
      <c r="C1716" s="14"/>
    </row>
    <row r="1717" spans="1:3" x14ac:dyDescent="0.35">
      <c r="A1717" s="14"/>
      <c r="B1717" s="14"/>
      <c r="C1717" s="14"/>
    </row>
    <row r="1718" spans="1:3" x14ac:dyDescent="0.35">
      <c r="A1718" s="14"/>
      <c r="B1718" s="14"/>
      <c r="C1718" s="14"/>
    </row>
    <row r="1719" spans="1:3" x14ac:dyDescent="0.35">
      <c r="A1719" s="14"/>
      <c r="B1719" s="14"/>
      <c r="C1719" s="14"/>
    </row>
    <row r="1720" spans="1:3" x14ac:dyDescent="0.35">
      <c r="A1720" s="14"/>
      <c r="B1720" s="14"/>
      <c r="C1720" s="14"/>
    </row>
    <row r="1721" spans="1:3" x14ac:dyDescent="0.35">
      <c r="A1721" s="14"/>
      <c r="B1721" s="14"/>
      <c r="C1721" s="14"/>
    </row>
    <row r="1722" spans="1:3" x14ac:dyDescent="0.35">
      <c r="A1722" s="14"/>
      <c r="B1722" s="14"/>
      <c r="C1722" s="14"/>
    </row>
    <row r="1723" spans="1:3" x14ac:dyDescent="0.35">
      <c r="A1723" s="14"/>
      <c r="B1723" s="14"/>
      <c r="C1723" s="14"/>
    </row>
    <row r="1724" spans="1:3" x14ac:dyDescent="0.35">
      <c r="A1724" s="14"/>
      <c r="B1724" s="14"/>
      <c r="C1724" s="14"/>
    </row>
    <row r="1725" spans="1:3" x14ac:dyDescent="0.35">
      <c r="A1725" s="14"/>
      <c r="B1725" s="14"/>
      <c r="C1725" s="14"/>
    </row>
    <row r="1726" spans="1:3" x14ac:dyDescent="0.35">
      <c r="A1726" s="14"/>
      <c r="B1726" s="14"/>
      <c r="C1726" s="14"/>
    </row>
    <row r="1727" spans="1:3" x14ac:dyDescent="0.35">
      <c r="A1727" s="14"/>
      <c r="B1727" s="14"/>
      <c r="C1727" s="14"/>
    </row>
    <row r="1728" spans="1:3" x14ac:dyDescent="0.35">
      <c r="A1728" s="14"/>
      <c r="B1728" s="14"/>
      <c r="C1728" s="14"/>
    </row>
    <row r="1729" spans="1:3" x14ac:dyDescent="0.35">
      <c r="A1729" s="14"/>
      <c r="B1729" s="14"/>
      <c r="C1729" s="14"/>
    </row>
    <row r="1730" spans="1:3" x14ac:dyDescent="0.35">
      <c r="A1730" s="14"/>
      <c r="B1730" s="14"/>
      <c r="C1730" s="14"/>
    </row>
    <row r="1731" spans="1:3" x14ac:dyDescent="0.35">
      <c r="A1731" s="14"/>
      <c r="B1731" s="14"/>
      <c r="C1731" s="14"/>
    </row>
    <row r="1732" spans="1:3" x14ac:dyDescent="0.35">
      <c r="A1732" s="14"/>
      <c r="B1732" s="14"/>
      <c r="C1732" s="14"/>
    </row>
    <row r="1733" spans="1:3" x14ac:dyDescent="0.35">
      <c r="A1733" s="14"/>
      <c r="B1733" s="14"/>
      <c r="C1733" s="14"/>
    </row>
    <row r="1734" spans="1:3" x14ac:dyDescent="0.35">
      <c r="A1734" s="14"/>
      <c r="B1734" s="14"/>
      <c r="C1734" s="14"/>
    </row>
    <row r="1735" spans="1:3" x14ac:dyDescent="0.35">
      <c r="A1735" s="14"/>
      <c r="B1735" s="14"/>
      <c r="C1735" s="14"/>
    </row>
    <row r="1736" spans="1:3" x14ac:dyDescent="0.35">
      <c r="A1736" s="14"/>
      <c r="B1736" s="14"/>
      <c r="C1736" s="14"/>
    </row>
    <row r="1737" spans="1:3" x14ac:dyDescent="0.35">
      <c r="A1737" s="14"/>
      <c r="B1737" s="14"/>
      <c r="C1737" s="14"/>
    </row>
    <row r="1738" spans="1:3" x14ac:dyDescent="0.35">
      <c r="A1738" s="14"/>
      <c r="B1738" s="14"/>
      <c r="C1738" s="14"/>
    </row>
    <row r="1739" spans="1:3" x14ac:dyDescent="0.35">
      <c r="A1739" s="14"/>
      <c r="B1739" s="14"/>
      <c r="C1739" s="14"/>
    </row>
    <row r="1740" spans="1:3" x14ac:dyDescent="0.35">
      <c r="A1740" s="14"/>
      <c r="B1740" s="14"/>
      <c r="C1740" s="14"/>
    </row>
    <row r="1741" spans="1:3" x14ac:dyDescent="0.35">
      <c r="A1741" s="14"/>
      <c r="B1741" s="14"/>
      <c r="C1741" s="14"/>
    </row>
    <row r="1742" spans="1:3" x14ac:dyDescent="0.35">
      <c r="A1742" s="14"/>
      <c r="B1742" s="14"/>
      <c r="C1742" s="14"/>
    </row>
    <row r="1743" spans="1:3" x14ac:dyDescent="0.35">
      <c r="A1743" s="14"/>
      <c r="B1743" s="14"/>
      <c r="C1743" s="14"/>
    </row>
    <row r="1744" spans="1:3" x14ac:dyDescent="0.35">
      <c r="A1744" s="14"/>
      <c r="B1744" s="14"/>
      <c r="C1744" s="14"/>
    </row>
    <row r="1745" spans="1:3" x14ac:dyDescent="0.35">
      <c r="A1745" s="14"/>
      <c r="B1745" s="14"/>
      <c r="C1745" s="14"/>
    </row>
    <row r="1746" spans="1:3" x14ac:dyDescent="0.35">
      <c r="A1746" s="14"/>
      <c r="B1746" s="14"/>
      <c r="C1746" s="14"/>
    </row>
    <row r="1747" spans="1:3" x14ac:dyDescent="0.35">
      <c r="A1747" s="14"/>
      <c r="B1747" s="14"/>
      <c r="C1747" s="14"/>
    </row>
    <row r="1748" spans="1:3" x14ac:dyDescent="0.35">
      <c r="A1748" s="14"/>
      <c r="B1748" s="14"/>
      <c r="C1748" s="14"/>
    </row>
    <row r="1749" spans="1:3" x14ac:dyDescent="0.35">
      <c r="A1749" s="14"/>
      <c r="B1749" s="14"/>
      <c r="C1749" s="14"/>
    </row>
    <row r="1750" spans="1:3" x14ac:dyDescent="0.35">
      <c r="A1750" s="14"/>
      <c r="B1750" s="14"/>
      <c r="C1750" s="14"/>
    </row>
    <row r="1751" spans="1:3" x14ac:dyDescent="0.35">
      <c r="A1751" s="14"/>
      <c r="B1751" s="14"/>
      <c r="C1751" s="14"/>
    </row>
    <row r="1752" spans="1:3" x14ac:dyDescent="0.35">
      <c r="A1752" s="14"/>
      <c r="B1752" s="14"/>
      <c r="C1752" s="14"/>
    </row>
    <row r="1753" spans="1:3" x14ac:dyDescent="0.35">
      <c r="A1753" s="14"/>
      <c r="B1753" s="14"/>
      <c r="C1753" s="14"/>
    </row>
    <row r="1754" spans="1:3" x14ac:dyDescent="0.35">
      <c r="A1754" s="14"/>
      <c r="B1754" s="14"/>
      <c r="C1754" s="14"/>
    </row>
    <row r="1755" spans="1:3" x14ac:dyDescent="0.35">
      <c r="A1755" s="14"/>
      <c r="B1755" s="14"/>
      <c r="C1755" s="14"/>
    </row>
    <row r="1756" spans="1:3" x14ac:dyDescent="0.35">
      <c r="A1756" s="14"/>
      <c r="B1756" s="14"/>
      <c r="C1756" s="14"/>
    </row>
    <row r="1757" spans="1:3" x14ac:dyDescent="0.35">
      <c r="A1757" s="14"/>
      <c r="B1757" s="14"/>
      <c r="C1757" s="14"/>
    </row>
    <row r="1758" spans="1:3" x14ac:dyDescent="0.35">
      <c r="A1758" s="14"/>
      <c r="B1758" s="14"/>
      <c r="C1758" s="14"/>
    </row>
    <row r="1759" spans="1:3" x14ac:dyDescent="0.35">
      <c r="A1759" s="14"/>
      <c r="B1759" s="14"/>
      <c r="C1759" s="14"/>
    </row>
    <row r="1760" spans="1:3" x14ac:dyDescent="0.35">
      <c r="A1760" s="14"/>
      <c r="B1760" s="14"/>
      <c r="C1760" s="14"/>
    </row>
    <row r="1761" spans="1:3" x14ac:dyDescent="0.35">
      <c r="A1761" s="14"/>
      <c r="B1761" s="14"/>
      <c r="C1761" s="14"/>
    </row>
    <row r="1762" spans="1:3" x14ac:dyDescent="0.35">
      <c r="A1762" s="14"/>
      <c r="B1762" s="14"/>
      <c r="C1762" s="14"/>
    </row>
    <row r="1763" spans="1:3" x14ac:dyDescent="0.35">
      <c r="A1763" s="14"/>
      <c r="B1763" s="14"/>
      <c r="C1763" s="14"/>
    </row>
    <row r="1764" spans="1:3" x14ac:dyDescent="0.35">
      <c r="A1764" s="14"/>
      <c r="B1764" s="14"/>
      <c r="C1764" s="14"/>
    </row>
    <row r="1765" spans="1:3" x14ac:dyDescent="0.35">
      <c r="A1765" s="14"/>
      <c r="B1765" s="14"/>
      <c r="C1765" s="14"/>
    </row>
    <row r="1766" spans="1:3" x14ac:dyDescent="0.35">
      <c r="A1766" s="14"/>
      <c r="B1766" s="14"/>
      <c r="C1766" s="14"/>
    </row>
    <row r="1767" spans="1:3" x14ac:dyDescent="0.35">
      <c r="A1767" s="14"/>
      <c r="B1767" s="14"/>
      <c r="C1767" s="14"/>
    </row>
    <row r="1768" spans="1:3" x14ac:dyDescent="0.35">
      <c r="A1768" s="14"/>
      <c r="B1768" s="14"/>
      <c r="C1768" s="14"/>
    </row>
    <row r="1769" spans="1:3" x14ac:dyDescent="0.35">
      <c r="A1769" s="14"/>
      <c r="B1769" s="14"/>
      <c r="C1769" s="14"/>
    </row>
    <row r="1770" spans="1:3" x14ac:dyDescent="0.35">
      <c r="A1770" s="14"/>
      <c r="B1770" s="14"/>
      <c r="C1770" s="14"/>
    </row>
    <row r="1771" spans="1:3" x14ac:dyDescent="0.35">
      <c r="A1771" s="14"/>
      <c r="B1771" s="14"/>
      <c r="C1771" s="14"/>
    </row>
    <row r="1772" spans="1:3" x14ac:dyDescent="0.35">
      <c r="A1772" s="14"/>
      <c r="B1772" s="14"/>
      <c r="C1772" s="14"/>
    </row>
    <row r="1773" spans="1:3" x14ac:dyDescent="0.35">
      <c r="A1773" s="14"/>
      <c r="B1773" s="14"/>
      <c r="C1773" s="14"/>
    </row>
    <row r="1774" spans="1:3" x14ac:dyDescent="0.35">
      <c r="A1774" s="14"/>
      <c r="B1774" s="14"/>
      <c r="C1774" s="14"/>
    </row>
    <row r="1775" spans="1:3" x14ac:dyDescent="0.35">
      <c r="A1775" s="14"/>
      <c r="B1775" s="14"/>
      <c r="C1775" s="14"/>
    </row>
    <row r="1776" spans="1:3" x14ac:dyDescent="0.35">
      <c r="A1776" s="14"/>
      <c r="B1776" s="14"/>
      <c r="C1776" s="14"/>
    </row>
    <row r="1777" spans="1:3" x14ac:dyDescent="0.35">
      <c r="A1777" s="14"/>
      <c r="B1777" s="14"/>
      <c r="C1777" s="14"/>
    </row>
    <row r="1778" spans="1:3" x14ac:dyDescent="0.35">
      <c r="A1778" s="14"/>
      <c r="B1778" s="14"/>
      <c r="C1778" s="14"/>
    </row>
    <row r="1779" spans="1:3" x14ac:dyDescent="0.35">
      <c r="A1779" s="14"/>
      <c r="B1779" s="14"/>
      <c r="C1779" s="14"/>
    </row>
    <row r="1780" spans="1:3" x14ac:dyDescent="0.35">
      <c r="A1780" s="14"/>
      <c r="B1780" s="14"/>
      <c r="C1780" s="14"/>
    </row>
    <row r="1781" spans="1:3" x14ac:dyDescent="0.35">
      <c r="A1781" s="14"/>
      <c r="B1781" s="14"/>
      <c r="C1781" s="14"/>
    </row>
    <row r="1782" spans="1:3" x14ac:dyDescent="0.35">
      <c r="A1782" s="14"/>
      <c r="B1782" s="14"/>
      <c r="C1782" s="14"/>
    </row>
    <row r="1783" spans="1:3" x14ac:dyDescent="0.35">
      <c r="A1783" s="14"/>
      <c r="B1783" s="14"/>
      <c r="C1783" s="14"/>
    </row>
    <row r="1784" spans="1:3" x14ac:dyDescent="0.35">
      <c r="A1784" s="14"/>
      <c r="B1784" s="14"/>
      <c r="C1784" s="14"/>
    </row>
    <row r="1785" spans="1:3" x14ac:dyDescent="0.35">
      <c r="A1785" s="14"/>
      <c r="B1785" s="14"/>
      <c r="C1785" s="14"/>
    </row>
    <row r="1786" spans="1:3" x14ac:dyDescent="0.35">
      <c r="A1786" s="14"/>
      <c r="B1786" s="14"/>
      <c r="C1786" s="14"/>
    </row>
    <row r="1787" spans="1:3" x14ac:dyDescent="0.35">
      <c r="A1787" s="14"/>
      <c r="B1787" s="14"/>
      <c r="C1787" s="14"/>
    </row>
    <row r="1788" spans="1:3" x14ac:dyDescent="0.35">
      <c r="A1788" s="14"/>
      <c r="B1788" s="14"/>
      <c r="C1788" s="14"/>
    </row>
    <row r="1789" spans="1:3" x14ac:dyDescent="0.35">
      <c r="A1789" s="14"/>
      <c r="B1789" s="14"/>
      <c r="C1789" s="14"/>
    </row>
    <row r="1790" spans="1:3" x14ac:dyDescent="0.35">
      <c r="A1790" s="14"/>
      <c r="B1790" s="14"/>
      <c r="C1790" s="14"/>
    </row>
    <row r="1791" spans="1:3" x14ac:dyDescent="0.35">
      <c r="A1791" s="14"/>
      <c r="B1791" s="14"/>
      <c r="C1791" s="14"/>
    </row>
    <row r="1792" spans="1:3" x14ac:dyDescent="0.35">
      <c r="A1792" s="14"/>
      <c r="B1792" s="14"/>
      <c r="C1792" s="14"/>
    </row>
    <row r="1793" spans="1:3" x14ac:dyDescent="0.35">
      <c r="A1793" s="14"/>
      <c r="B1793" s="14"/>
      <c r="C1793" s="14"/>
    </row>
    <row r="1794" spans="1:3" x14ac:dyDescent="0.35">
      <c r="A1794" s="14"/>
      <c r="B1794" s="14"/>
      <c r="C1794" s="14"/>
    </row>
    <row r="1795" spans="1:3" x14ac:dyDescent="0.35">
      <c r="A1795" s="14"/>
      <c r="B1795" s="14"/>
      <c r="C1795" s="14"/>
    </row>
    <row r="1796" spans="1:3" x14ac:dyDescent="0.35">
      <c r="A1796" s="14"/>
      <c r="B1796" s="14"/>
      <c r="C1796" s="14"/>
    </row>
    <row r="1797" spans="1:3" x14ac:dyDescent="0.35">
      <c r="A1797" s="14"/>
      <c r="B1797" s="14"/>
      <c r="C1797" s="14"/>
    </row>
    <row r="1798" spans="1:3" x14ac:dyDescent="0.35">
      <c r="A1798" s="14"/>
      <c r="B1798" s="14"/>
      <c r="C1798" s="14"/>
    </row>
    <row r="1799" spans="1:3" x14ac:dyDescent="0.35">
      <c r="A1799" s="14"/>
      <c r="B1799" s="14"/>
      <c r="C1799" s="14"/>
    </row>
    <row r="1800" spans="1:3" x14ac:dyDescent="0.35">
      <c r="A1800" s="14"/>
      <c r="B1800" s="14"/>
      <c r="C1800" s="14"/>
    </row>
    <row r="1801" spans="1:3" x14ac:dyDescent="0.35">
      <c r="A1801" s="14"/>
      <c r="B1801" s="14"/>
      <c r="C1801" s="14"/>
    </row>
    <row r="1802" spans="1:3" x14ac:dyDescent="0.35">
      <c r="A1802" s="14"/>
      <c r="B1802" s="14"/>
      <c r="C1802" s="14"/>
    </row>
    <row r="1803" spans="1:3" x14ac:dyDescent="0.35">
      <c r="A1803" s="14"/>
      <c r="B1803" s="14"/>
      <c r="C1803" s="14"/>
    </row>
    <row r="1804" spans="1:3" x14ac:dyDescent="0.35">
      <c r="A1804" s="14"/>
      <c r="B1804" s="14"/>
      <c r="C1804" s="14"/>
    </row>
    <row r="1805" spans="1:3" x14ac:dyDescent="0.35">
      <c r="A1805" s="14"/>
      <c r="B1805" s="14"/>
      <c r="C1805" s="14"/>
    </row>
    <row r="1806" spans="1:3" x14ac:dyDescent="0.35">
      <c r="A1806" s="14"/>
      <c r="B1806" s="14"/>
      <c r="C1806" s="14"/>
    </row>
    <row r="1807" spans="1:3" x14ac:dyDescent="0.35">
      <c r="A1807" s="14"/>
      <c r="B1807" s="14"/>
      <c r="C1807" s="14"/>
    </row>
    <row r="1808" spans="1:3" x14ac:dyDescent="0.35">
      <c r="A1808" s="14"/>
      <c r="B1808" s="14"/>
      <c r="C1808" s="14"/>
    </row>
    <row r="1809" spans="1:3" x14ac:dyDescent="0.35">
      <c r="A1809" s="14"/>
      <c r="B1809" s="14"/>
      <c r="C1809" s="14"/>
    </row>
    <row r="1810" spans="1:3" x14ac:dyDescent="0.35">
      <c r="A1810" s="14"/>
      <c r="B1810" s="14"/>
      <c r="C1810" s="14"/>
    </row>
    <row r="1811" spans="1:3" x14ac:dyDescent="0.35">
      <c r="A1811" s="14"/>
      <c r="B1811" s="14"/>
      <c r="C1811" s="14"/>
    </row>
    <row r="1812" spans="1:3" x14ac:dyDescent="0.35">
      <c r="A1812" s="14"/>
      <c r="B1812" s="14"/>
      <c r="C1812" s="14"/>
    </row>
    <row r="1813" spans="1:3" x14ac:dyDescent="0.35">
      <c r="A1813" s="14"/>
      <c r="B1813" s="14"/>
      <c r="C1813" s="14"/>
    </row>
    <row r="1814" spans="1:3" x14ac:dyDescent="0.35">
      <c r="A1814" s="14"/>
      <c r="B1814" s="14"/>
      <c r="C1814" s="14"/>
    </row>
    <row r="1815" spans="1:3" x14ac:dyDescent="0.35">
      <c r="A1815" s="14"/>
      <c r="B1815" s="14"/>
      <c r="C1815" s="14"/>
    </row>
    <row r="1816" spans="1:3" x14ac:dyDescent="0.35">
      <c r="A1816" s="14"/>
      <c r="B1816" s="14"/>
      <c r="C1816" s="14"/>
    </row>
    <row r="1817" spans="1:3" x14ac:dyDescent="0.35">
      <c r="A1817" s="14"/>
      <c r="B1817" s="14"/>
      <c r="C1817" s="14"/>
    </row>
    <row r="1818" spans="1:3" x14ac:dyDescent="0.35">
      <c r="A1818" s="14"/>
      <c r="B1818" s="14"/>
      <c r="C1818" s="14"/>
    </row>
    <row r="1819" spans="1:3" x14ac:dyDescent="0.35">
      <c r="A1819" s="14"/>
      <c r="B1819" s="14"/>
      <c r="C1819" s="14"/>
    </row>
    <row r="1820" spans="1:3" x14ac:dyDescent="0.35">
      <c r="A1820" s="14"/>
      <c r="B1820" s="14"/>
      <c r="C1820" s="14"/>
    </row>
    <row r="1821" spans="1:3" x14ac:dyDescent="0.35">
      <c r="A1821" s="14"/>
      <c r="B1821" s="14"/>
      <c r="C1821" s="14"/>
    </row>
    <row r="1822" spans="1:3" x14ac:dyDescent="0.35">
      <c r="A1822" s="14"/>
      <c r="B1822" s="14"/>
      <c r="C1822" s="14"/>
    </row>
    <row r="1823" spans="1:3" x14ac:dyDescent="0.35">
      <c r="A1823" s="14"/>
      <c r="B1823" s="14"/>
      <c r="C1823" s="14"/>
    </row>
    <row r="1824" spans="1:3" x14ac:dyDescent="0.35">
      <c r="A1824" s="14"/>
      <c r="B1824" s="14"/>
      <c r="C1824" s="14"/>
    </row>
    <row r="1825" spans="1:3" x14ac:dyDescent="0.35">
      <c r="A1825" s="14"/>
      <c r="B1825" s="14"/>
      <c r="C1825" s="14"/>
    </row>
    <row r="1826" spans="1:3" x14ac:dyDescent="0.35">
      <c r="A1826" s="14"/>
      <c r="B1826" s="14"/>
      <c r="C1826" s="14"/>
    </row>
    <row r="1827" spans="1:3" x14ac:dyDescent="0.35">
      <c r="A1827" s="14"/>
      <c r="B1827" s="14"/>
      <c r="C1827" s="14"/>
    </row>
    <row r="1828" spans="1:3" x14ac:dyDescent="0.35">
      <c r="A1828" s="14"/>
      <c r="B1828" s="14"/>
      <c r="C1828" s="14"/>
    </row>
    <row r="1829" spans="1:3" x14ac:dyDescent="0.35">
      <c r="A1829" s="14"/>
      <c r="B1829" s="14"/>
      <c r="C1829" s="14"/>
    </row>
    <row r="1830" spans="1:3" x14ac:dyDescent="0.35">
      <c r="A1830" s="14"/>
      <c r="B1830" s="14"/>
      <c r="C1830" s="14"/>
    </row>
    <row r="1831" spans="1:3" x14ac:dyDescent="0.35">
      <c r="A1831" s="14"/>
      <c r="B1831" s="14"/>
      <c r="C1831" s="14"/>
    </row>
    <row r="1832" spans="1:3" x14ac:dyDescent="0.35">
      <c r="A1832" s="14"/>
      <c r="B1832" s="14"/>
      <c r="C1832" s="14"/>
    </row>
    <row r="1833" spans="1:3" x14ac:dyDescent="0.35">
      <c r="A1833" s="14"/>
      <c r="B1833" s="14"/>
      <c r="C1833" s="14"/>
    </row>
    <row r="1834" spans="1:3" x14ac:dyDescent="0.35">
      <c r="A1834" s="14"/>
      <c r="B1834" s="14"/>
      <c r="C1834" s="14"/>
    </row>
    <row r="1835" spans="1:3" x14ac:dyDescent="0.35">
      <c r="A1835" s="14"/>
      <c r="B1835" s="14"/>
      <c r="C1835" s="14"/>
    </row>
    <row r="1836" spans="1:3" x14ac:dyDescent="0.35">
      <c r="A1836" s="14"/>
      <c r="B1836" s="14"/>
      <c r="C1836" s="14"/>
    </row>
    <row r="1837" spans="1:3" x14ac:dyDescent="0.35">
      <c r="A1837" s="14"/>
      <c r="B1837" s="14"/>
      <c r="C1837" s="14"/>
    </row>
    <row r="1838" spans="1:3" x14ac:dyDescent="0.35">
      <c r="A1838" s="14"/>
      <c r="B1838" s="14"/>
      <c r="C1838" s="14"/>
    </row>
    <row r="1839" spans="1:3" x14ac:dyDescent="0.35">
      <c r="A1839" s="14"/>
      <c r="B1839" s="14"/>
      <c r="C1839" s="14"/>
    </row>
    <row r="1840" spans="1:3" x14ac:dyDescent="0.35">
      <c r="A1840" s="14"/>
      <c r="B1840" s="14"/>
      <c r="C1840" s="14"/>
    </row>
    <row r="1841" spans="1:3" x14ac:dyDescent="0.35">
      <c r="A1841" s="14"/>
      <c r="B1841" s="14"/>
      <c r="C1841" s="14"/>
    </row>
    <row r="1842" spans="1:3" x14ac:dyDescent="0.35">
      <c r="A1842" s="14"/>
      <c r="B1842" s="14"/>
      <c r="C1842" s="14"/>
    </row>
    <row r="1843" spans="1:3" x14ac:dyDescent="0.35">
      <c r="A1843" s="14"/>
      <c r="B1843" s="14"/>
      <c r="C1843" s="14"/>
    </row>
    <row r="1844" spans="1:3" x14ac:dyDescent="0.35">
      <c r="A1844" s="14"/>
      <c r="B1844" s="14"/>
      <c r="C1844" s="14"/>
    </row>
    <row r="1845" spans="1:3" x14ac:dyDescent="0.35">
      <c r="A1845" s="14"/>
      <c r="B1845" s="14"/>
      <c r="C1845" s="14"/>
    </row>
    <row r="1846" spans="1:3" x14ac:dyDescent="0.35">
      <c r="A1846" s="14"/>
      <c r="B1846" s="14"/>
      <c r="C1846" s="14"/>
    </row>
    <row r="1847" spans="1:3" x14ac:dyDescent="0.35">
      <c r="A1847" s="14"/>
      <c r="B1847" s="14"/>
      <c r="C1847" s="14"/>
    </row>
    <row r="1848" spans="1:3" x14ac:dyDescent="0.35">
      <c r="A1848" s="14"/>
      <c r="B1848" s="14"/>
      <c r="C1848" s="14"/>
    </row>
    <row r="1849" spans="1:3" x14ac:dyDescent="0.35">
      <c r="A1849" s="14"/>
      <c r="B1849" s="14"/>
      <c r="C1849" s="14"/>
    </row>
    <row r="1850" spans="1:3" x14ac:dyDescent="0.35">
      <c r="A1850" s="14"/>
      <c r="B1850" s="14"/>
      <c r="C1850" s="14"/>
    </row>
    <row r="1851" spans="1:3" x14ac:dyDescent="0.35">
      <c r="A1851" s="14"/>
      <c r="B1851" s="14"/>
      <c r="C1851" s="14"/>
    </row>
    <row r="1852" spans="1:3" x14ac:dyDescent="0.35">
      <c r="A1852" s="14"/>
      <c r="B1852" s="14"/>
      <c r="C1852" s="14"/>
    </row>
    <row r="1853" spans="1:3" x14ac:dyDescent="0.35">
      <c r="A1853" s="14"/>
      <c r="B1853" s="14"/>
      <c r="C1853" s="14"/>
    </row>
    <row r="1854" spans="1:3" x14ac:dyDescent="0.35">
      <c r="A1854" s="14"/>
      <c r="B1854" s="14"/>
      <c r="C1854" s="14"/>
    </row>
    <row r="1855" spans="1:3" x14ac:dyDescent="0.35">
      <c r="A1855" s="14"/>
      <c r="B1855" s="14"/>
      <c r="C1855" s="14"/>
    </row>
    <row r="1856" spans="1:3" x14ac:dyDescent="0.35">
      <c r="A1856" s="14"/>
      <c r="B1856" s="14"/>
      <c r="C1856" s="14"/>
    </row>
    <row r="1857" spans="1:3" x14ac:dyDescent="0.35">
      <c r="A1857" s="14"/>
      <c r="B1857" s="14"/>
      <c r="C1857" s="14"/>
    </row>
    <row r="1858" spans="1:3" x14ac:dyDescent="0.35">
      <c r="A1858" s="14"/>
      <c r="B1858" s="14"/>
      <c r="C1858" s="14"/>
    </row>
    <row r="1859" spans="1:3" x14ac:dyDescent="0.35">
      <c r="A1859" s="14"/>
      <c r="B1859" s="14"/>
      <c r="C1859" s="14"/>
    </row>
    <row r="1860" spans="1:3" x14ac:dyDescent="0.35">
      <c r="A1860" s="14"/>
      <c r="B1860" s="14"/>
      <c r="C1860" s="14"/>
    </row>
    <row r="1861" spans="1:3" x14ac:dyDescent="0.35">
      <c r="A1861" s="14"/>
      <c r="B1861" s="14"/>
      <c r="C1861" s="14"/>
    </row>
    <row r="1862" spans="1:3" x14ac:dyDescent="0.35">
      <c r="A1862" s="14"/>
      <c r="B1862" s="14"/>
      <c r="C1862" s="14"/>
    </row>
    <row r="1863" spans="1:3" x14ac:dyDescent="0.35">
      <c r="A1863" s="14"/>
      <c r="B1863" s="14"/>
      <c r="C1863" s="14"/>
    </row>
    <row r="1864" spans="1:3" x14ac:dyDescent="0.35">
      <c r="A1864" s="14"/>
      <c r="B1864" s="14"/>
      <c r="C1864" s="14"/>
    </row>
    <row r="1865" spans="1:3" x14ac:dyDescent="0.35">
      <c r="A1865" s="14"/>
      <c r="B1865" s="14"/>
      <c r="C1865" s="14"/>
    </row>
    <row r="1866" spans="1:3" x14ac:dyDescent="0.35">
      <c r="A1866" s="14"/>
      <c r="B1866" s="14"/>
      <c r="C1866" s="14"/>
    </row>
    <row r="1867" spans="1:3" x14ac:dyDescent="0.35">
      <c r="A1867" s="14"/>
      <c r="B1867" s="14"/>
      <c r="C1867" s="14"/>
    </row>
    <row r="1868" spans="1:3" x14ac:dyDescent="0.35">
      <c r="A1868" s="14"/>
      <c r="B1868" s="14"/>
      <c r="C1868" s="14"/>
    </row>
    <row r="1869" spans="1:3" x14ac:dyDescent="0.35">
      <c r="A1869" s="14"/>
      <c r="B1869" s="14"/>
      <c r="C1869" s="14"/>
    </row>
    <row r="1870" spans="1:3" x14ac:dyDescent="0.35">
      <c r="A1870" s="14"/>
      <c r="B1870" s="14"/>
      <c r="C1870" s="14"/>
    </row>
    <row r="1871" spans="1:3" x14ac:dyDescent="0.35">
      <c r="A1871" s="14"/>
      <c r="B1871" s="14"/>
      <c r="C1871" s="14"/>
    </row>
    <row r="1872" spans="1:3" x14ac:dyDescent="0.35">
      <c r="A1872" s="14"/>
      <c r="B1872" s="14"/>
      <c r="C1872" s="14"/>
    </row>
    <row r="1873" spans="1:3" x14ac:dyDescent="0.35">
      <c r="A1873" s="14"/>
      <c r="B1873" s="14"/>
      <c r="C1873" s="14"/>
    </row>
    <row r="1874" spans="1:3" x14ac:dyDescent="0.35">
      <c r="A1874" s="14"/>
      <c r="B1874" s="14"/>
      <c r="C1874" s="14"/>
    </row>
    <row r="1875" spans="1:3" x14ac:dyDescent="0.35">
      <c r="A1875" s="14"/>
      <c r="B1875" s="14"/>
      <c r="C1875" s="14"/>
    </row>
    <row r="1876" spans="1:3" x14ac:dyDescent="0.35">
      <c r="A1876" s="14"/>
      <c r="B1876" s="14"/>
      <c r="C1876" s="14"/>
    </row>
    <row r="1877" spans="1:3" x14ac:dyDescent="0.35">
      <c r="A1877" s="14"/>
      <c r="B1877" s="14"/>
      <c r="C1877" s="14"/>
    </row>
    <row r="1878" spans="1:3" x14ac:dyDescent="0.35">
      <c r="A1878" s="14"/>
      <c r="B1878" s="14"/>
      <c r="C1878" s="14"/>
    </row>
    <row r="1879" spans="1:3" x14ac:dyDescent="0.35">
      <c r="A1879" s="14"/>
      <c r="B1879" s="14"/>
      <c r="C1879" s="14"/>
    </row>
    <row r="1880" spans="1:3" x14ac:dyDescent="0.35">
      <c r="A1880" s="14"/>
      <c r="B1880" s="14"/>
      <c r="C1880" s="14"/>
    </row>
    <row r="1881" spans="1:3" x14ac:dyDescent="0.35">
      <c r="A1881" s="14"/>
      <c r="B1881" s="14"/>
      <c r="C1881" s="14"/>
    </row>
    <row r="1882" spans="1:3" x14ac:dyDescent="0.35">
      <c r="A1882" s="14"/>
      <c r="B1882" s="14"/>
      <c r="C1882" s="14"/>
    </row>
    <row r="1883" spans="1:3" x14ac:dyDescent="0.35">
      <c r="A1883" s="14"/>
      <c r="B1883" s="14"/>
      <c r="C1883" s="14"/>
    </row>
    <row r="1884" spans="1:3" x14ac:dyDescent="0.35">
      <c r="A1884" s="14"/>
      <c r="B1884" s="14"/>
      <c r="C1884" s="14"/>
    </row>
    <row r="1885" spans="1:3" x14ac:dyDescent="0.35">
      <c r="A1885" s="14"/>
      <c r="B1885" s="14"/>
      <c r="C1885" s="14"/>
    </row>
    <row r="1886" spans="1:3" x14ac:dyDescent="0.35">
      <c r="A1886" s="14"/>
      <c r="B1886" s="14"/>
      <c r="C1886" s="14"/>
    </row>
    <row r="1887" spans="1:3" x14ac:dyDescent="0.35">
      <c r="A1887" s="14"/>
      <c r="B1887" s="14"/>
      <c r="C1887" s="14"/>
    </row>
    <row r="1888" spans="1:3" x14ac:dyDescent="0.35">
      <c r="A1888" s="14"/>
      <c r="B1888" s="14"/>
      <c r="C1888" s="14"/>
    </row>
    <row r="1889" spans="1:3" x14ac:dyDescent="0.35">
      <c r="A1889" s="14"/>
      <c r="B1889" s="14"/>
      <c r="C1889" s="14"/>
    </row>
    <row r="1890" spans="1:3" x14ac:dyDescent="0.35">
      <c r="A1890" s="14"/>
      <c r="B1890" s="14"/>
      <c r="C1890" s="14"/>
    </row>
    <row r="1891" spans="1:3" x14ac:dyDescent="0.35">
      <c r="A1891" s="14"/>
      <c r="B1891" s="14"/>
      <c r="C1891" s="14"/>
    </row>
    <row r="1892" spans="1:3" x14ac:dyDescent="0.35">
      <c r="A1892" s="14"/>
      <c r="B1892" s="14"/>
      <c r="C1892" s="14"/>
    </row>
    <row r="1893" spans="1:3" x14ac:dyDescent="0.35">
      <c r="A1893" s="14"/>
      <c r="B1893" s="14"/>
      <c r="C1893" s="14"/>
    </row>
    <row r="1894" spans="1:3" x14ac:dyDescent="0.35">
      <c r="A1894" s="14"/>
      <c r="B1894" s="14"/>
      <c r="C1894" s="14"/>
    </row>
    <row r="1895" spans="1:3" x14ac:dyDescent="0.35">
      <c r="A1895" s="14"/>
      <c r="B1895" s="14"/>
      <c r="C1895" s="14"/>
    </row>
    <row r="1896" spans="1:3" x14ac:dyDescent="0.35">
      <c r="A1896" s="14"/>
      <c r="B1896" s="14"/>
      <c r="C1896" s="14"/>
    </row>
    <row r="1897" spans="1:3" x14ac:dyDescent="0.35">
      <c r="A1897" s="14"/>
      <c r="B1897" s="14"/>
      <c r="C1897" s="14"/>
    </row>
    <row r="1898" spans="1:3" x14ac:dyDescent="0.35">
      <c r="A1898" s="14"/>
      <c r="B1898" s="14"/>
      <c r="C1898" s="14"/>
    </row>
    <row r="1899" spans="1:3" x14ac:dyDescent="0.35">
      <c r="A1899" s="14"/>
      <c r="B1899" s="14"/>
      <c r="C1899" s="14"/>
    </row>
    <row r="1900" spans="1:3" x14ac:dyDescent="0.35">
      <c r="A1900" s="14"/>
      <c r="B1900" s="14"/>
      <c r="C1900" s="14"/>
    </row>
    <row r="1901" spans="1:3" x14ac:dyDescent="0.35">
      <c r="A1901" s="14"/>
      <c r="B1901" s="14"/>
      <c r="C1901" s="14"/>
    </row>
    <row r="1902" spans="1:3" x14ac:dyDescent="0.35">
      <c r="A1902" s="14"/>
      <c r="B1902" s="14"/>
      <c r="C1902" s="14"/>
    </row>
    <row r="1903" spans="1:3" x14ac:dyDescent="0.35">
      <c r="A1903" s="14"/>
      <c r="B1903" s="14"/>
      <c r="C1903" s="14"/>
    </row>
    <row r="1904" spans="1:3" x14ac:dyDescent="0.35">
      <c r="A1904" s="14"/>
      <c r="B1904" s="14"/>
      <c r="C1904" s="14"/>
    </row>
    <row r="1905" spans="1:3" x14ac:dyDescent="0.35">
      <c r="A1905" s="14"/>
      <c r="B1905" s="14"/>
      <c r="C1905" s="14"/>
    </row>
    <row r="1906" spans="1:3" x14ac:dyDescent="0.35">
      <c r="A1906" s="14"/>
      <c r="B1906" s="14"/>
      <c r="C1906" s="14"/>
    </row>
    <row r="1907" spans="1:3" x14ac:dyDescent="0.35">
      <c r="A1907" s="14"/>
      <c r="B1907" s="14"/>
      <c r="C1907" s="14"/>
    </row>
    <row r="1908" spans="1:3" x14ac:dyDescent="0.35">
      <c r="A1908" s="14"/>
      <c r="B1908" s="14"/>
      <c r="C1908" s="14"/>
    </row>
    <row r="1909" spans="1:3" x14ac:dyDescent="0.35">
      <c r="A1909" s="14"/>
      <c r="B1909" s="14"/>
      <c r="C1909" s="14"/>
    </row>
    <row r="1910" spans="1:3" x14ac:dyDescent="0.35">
      <c r="A1910" s="14"/>
      <c r="B1910" s="14"/>
      <c r="C1910" s="14"/>
    </row>
    <row r="1911" spans="1:3" x14ac:dyDescent="0.35">
      <c r="A1911" s="14"/>
      <c r="B1911" s="14"/>
      <c r="C1911" s="14"/>
    </row>
    <row r="1912" spans="1:3" x14ac:dyDescent="0.35">
      <c r="A1912" s="14"/>
      <c r="B1912" s="14"/>
      <c r="C1912" s="14"/>
    </row>
    <row r="1913" spans="1:3" x14ac:dyDescent="0.35">
      <c r="A1913" s="14"/>
      <c r="B1913" s="14"/>
      <c r="C1913" s="14"/>
    </row>
    <row r="1914" spans="1:3" x14ac:dyDescent="0.35">
      <c r="A1914" s="14"/>
      <c r="B1914" s="14"/>
      <c r="C1914" s="14"/>
    </row>
    <row r="1915" spans="1:3" x14ac:dyDescent="0.35">
      <c r="A1915" s="14"/>
      <c r="B1915" s="14"/>
      <c r="C1915" s="14"/>
    </row>
    <row r="1916" spans="1:3" x14ac:dyDescent="0.35">
      <c r="A1916" s="14"/>
      <c r="B1916" s="14"/>
      <c r="C1916" s="14"/>
    </row>
    <row r="1917" spans="1:3" x14ac:dyDescent="0.35">
      <c r="A1917" s="14"/>
      <c r="B1917" s="14"/>
      <c r="C1917" s="14"/>
    </row>
    <row r="1918" spans="1:3" x14ac:dyDescent="0.35">
      <c r="A1918" s="14"/>
      <c r="B1918" s="14"/>
      <c r="C1918" s="14"/>
    </row>
    <row r="1919" spans="1:3" x14ac:dyDescent="0.35">
      <c r="A1919" s="14"/>
      <c r="B1919" s="14"/>
      <c r="C1919" s="14"/>
    </row>
    <row r="1920" spans="1:3" x14ac:dyDescent="0.35">
      <c r="A1920" s="14"/>
      <c r="B1920" s="14"/>
      <c r="C1920" s="14"/>
    </row>
    <row r="1921" spans="1:3" x14ac:dyDescent="0.35">
      <c r="A1921" s="14"/>
      <c r="B1921" s="14"/>
      <c r="C1921" s="14"/>
    </row>
    <row r="1922" spans="1:3" x14ac:dyDescent="0.35">
      <c r="A1922" s="14"/>
      <c r="B1922" s="14"/>
      <c r="C1922" s="14"/>
    </row>
    <row r="1923" spans="1:3" x14ac:dyDescent="0.35">
      <c r="A1923" s="14"/>
      <c r="B1923" s="14"/>
      <c r="C1923" s="14"/>
    </row>
    <row r="1924" spans="1:3" x14ac:dyDescent="0.35">
      <c r="A1924" s="14"/>
      <c r="B1924" s="14"/>
      <c r="C1924" s="14"/>
    </row>
    <row r="1925" spans="1:3" x14ac:dyDescent="0.35">
      <c r="A1925" s="14"/>
      <c r="B1925" s="14"/>
      <c r="C1925" s="14"/>
    </row>
    <row r="1926" spans="1:3" x14ac:dyDescent="0.35">
      <c r="A1926" s="14"/>
      <c r="B1926" s="14"/>
      <c r="C1926" s="14"/>
    </row>
    <row r="1927" spans="1:3" x14ac:dyDescent="0.35">
      <c r="A1927" s="14"/>
      <c r="B1927" s="14"/>
      <c r="C1927" s="14"/>
    </row>
    <row r="1928" spans="1:3" x14ac:dyDescent="0.35">
      <c r="A1928" s="14"/>
      <c r="B1928" s="14"/>
      <c r="C1928" s="14"/>
    </row>
    <row r="1929" spans="1:3" x14ac:dyDescent="0.35">
      <c r="A1929" s="14"/>
      <c r="B1929" s="14"/>
      <c r="C1929" s="14"/>
    </row>
    <row r="1930" spans="1:3" x14ac:dyDescent="0.35">
      <c r="A1930" s="14"/>
      <c r="B1930" s="14"/>
      <c r="C1930" s="14"/>
    </row>
    <row r="1931" spans="1:3" x14ac:dyDescent="0.35">
      <c r="A1931" s="14"/>
      <c r="B1931" s="14"/>
      <c r="C1931" s="14"/>
    </row>
    <row r="1932" spans="1:3" x14ac:dyDescent="0.35">
      <c r="A1932" s="14"/>
      <c r="B1932" s="14"/>
      <c r="C1932" s="14"/>
    </row>
    <row r="1933" spans="1:3" x14ac:dyDescent="0.35">
      <c r="A1933" s="14"/>
      <c r="B1933" s="14"/>
      <c r="C1933" s="14"/>
    </row>
    <row r="1934" spans="1:3" x14ac:dyDescent="0.35">
      <c r="A1934" s="14"/>
      <c r="B1934" s="14"/>
      <c r="C1934" s="14"/>
    </row>
    <row r="1935" spans="1:3" x14ac:dyDescent="0.35">
      <c r="A1935" s="14"/>
      <c r="B1935" s="14"/>
      <c r="C1935" s="14"/>
    </row>
    <row r="1936" spans="1:3" x14ac:dyDescent="0.35">
      <c r="A1936" s="14"/>
      <c r="B1936" s="14"/>
      <c r="C1936" s="14"/>
    </row>
    <row r="1937" spans="1:3" x14ac:dyDescent="0.35">
      <c r="A1937" s="14"/>
      <c r="B1937" s="14"/>
      <c r="C1937" s="14"/>
    </row>
    <row r="1938" spans="1:3" x14ac:dyDescent="0.35">
      <c r="A1938" s="14"/>
      <c r="B1938" s="14"/>
      <c r="C1938" s="14"/>
    </row>
    <row r="1939" spans="1:3" x14ac:dyDescent="0.35">
      <c r="A1939" s="14"/>
      <c r="B1939" s="14"/>
      <c r="C1939" s="14"/>
    </row>
    <row r="1940" spans="1:3" x14ac:dyDescent="0.35">
      <c r="A1940" s="14"/>
      <c r="B1940" s="14"/>
      <c r="C1940" s="14"/>
    </row>
    <row r="1941" spans="1:3" x14ac:dyDescent="0.35">
      <c r="A1941" s="14"/>
      <c r="B1941" s="14"/>
      <c r="C1941" s="14"/>
    </row>
    <row r="1942" spans="1:3" x14ac:dyDescent="0.35">
      <c r="A1942" s="14"/>
      <c r="B1942" s="14"/>
      <c r="C1942" s="14"/>
    </row>
    <row r="1943" spans="1:3" x14ac:dyDescent="0.35">
      <c r="A1943" s="14"/>
      <c r="B1943" s="14"/>
      <c r="C1943" s="14"/>
    </row>
    <row r="1944" spans="1:3" x14ac:dyDescent="0.35">
      <c r="A1944" s="14"/>
      <c r="B1944" s="14"/>
      <c r="C1944" s="14"/>
    </row>
    <row r="1945" spans="1:3" x14ac:dyDescent="0.35">
      <c r="A1945" s="14"/>
      <c r="B1945" s="14"/>
      <c r="C1945" s="14"/>
    </row>
    <row r="1946" spans="1:3" x14ac:dyDescent="0.35">
      <c r="A1946" s="14"/>
      <c r="B1946" s="14"/>
      <c r="C1946" s="14"/>
    </row>
    <row r="1947" spans="1:3" x14ac:dyDescent="0.35">
      <c r="A1947" s="14"/>
      <c r="B1947" s="14"/>
      <c r="C1947" s="14"/>
    </row>
    <row r="1948" spans="1:3" x14ac:dyDescent="0.35">
      <c r="A1948" s="14"/>
      <c r="B1948" s="14"/>
      <c r="C1948" s="14"/>
    </row>
    <row r="1949" spans="1:3" x14ac:dyDescent="0.35">
      <c r="A1949" s="14"/>
      <c r="B1949" s="14"/>
      <c r="C1949" s="14"/>
    </row>
    <row r="1950" spans="1:3" x14ac:dyDescent="0.35">
      <c r="A1950" s="14"/>
      <c r="B1950" s="14"/>
      <c r="C1950" s="14"/>
    </row>
    <row r="1951" spans="1:3" x14ac:dyDescent="0.35">
      <c r="A1951" s="14"/>
      <c r="B1951" s="14"/>
      <c r="C1951" s="14"/>
    </row>
    <row r="1952" spans="1:3" x14ac:dyDescent="0.35">
      <c r="A1952" s="14"/>
      <c r="B1952" s="14"/>
      <c r="C1952" s="14"/>
    </row>
    <row r="1953" spans="1:3" x14ac:dyDescent="0.35">
      <c r="A1953" s="14"/>
      <c r="B1953" s="14"/>
      <c r="C1953" s="14"/>
    </row>
    <row r="1954" spans="1:3" x14ac:dyDescent="0.35">
      <c r="A1954" s="14"/>
      <c r="B1954" s="14"/>
      <c r="C1954" s="14"/>
    </row>
    <row r="1955" spans="1:3" x14ac:dyDescent="0.35">
      <c r="A1955" s="14"/>
      <c r="B1955" s="14"/>
      <c r="C1955" s="14"/>
    </row>
    <row r="1956" spans="1:3" x14ac:dyDescent="0.35">
      <c r="A1956" s="14"/>
      <c r="B1956" s="14"/>
      <c r="C1956" s="14"/>
    </row>
    <row r="1957" spans="1:3" x14ac:dyDescent="0.35">
      <c r="A1957" s="14"/>
      <c r="B1957" s="14"/>
      <c r="C1957" s="14"/>
    </row>
    <row r="1958" spans="1:3" x14ac:dyDescent="0.35">
      <c r="A1958" s="14"/>
      <c r="B1958" s="14"/>
      <c r="C1958" s="14"/>
    </row>
    <row r="1959" spans="1:3" x14ac:dyDescent="0.35">
      <c r="A1959" s="14"/>
      <c r="B1959" s="14"/>
      <c r="C1959" s="14"/>
    </row>
    <row r="1960" spans="1:3" x14ac:dyDescent="0.35">
      <c r="A1960" s="14"/>
      <c r="B1960" s="14"/>
      <c r="C1960" s="14"/>
    </row>
    <row r="1961" spans="1:3" x14ac:dyDescent="0.35">
      <c r="A1961" s="14"/>
      <c r="B1961" s="14"/>
      <c r="C1961" s="14"/>
    </row>
    <row r="1962" spans="1:3" x14ac:dyDescent="0.35">
      <c r="A1962" s="14"/>
      <c r="B1962" s="14"/>
      <c r="C1962" s="14"/>
    </row>
    <row r="1963" spans="1:3" x14ac:dyDescent="0.35">
      <c r="A1963" s="14"/>
      <c r="B1963" s="14"/>
      <c r="C1963" s="14"/>
    </row>
    <row r="1964" spans="1:3" x14ac:dyDescent="0.35">
      <c r="A1964" s="14"/>
      <c r="B1964" s="14"/>
      <c r="C1964" s="14"/>
    </row>
    <row r="1965" spans="1:3" x14ac:dyDescent="0.35">
      <c r="A1965" s="14"/>
      <c r="B1965" s="14"/>
      <c r="C1965" s="14"/>
    </row>
    <row r="1966" spans="1:3" x14ac:dyDescent="0.35">
      <c r="A1966" s="14"/>
      <c r="B1966" s="14"/>
      <c r="C1966" s="14"/>
    </row>
    <row r="1967" spans="1:3" x14ac:dyDescent="0.35">
      <c r="A1967" s="14"/>
      <c r="B1967" s="14"/>
      <c r="C1967" s="14"/>
    </row>
    <row r="1968" spans="1:3" x14ac:dyDescent="0.35">
      <c r="A1968" s="14"/>
      <c r="B1968" s="14"/>
      <c r="C1968" s="14"/>
    </row>
    <row r="1969" spans="1:3" x14ac:dyDescent="0.35">
      <c r="A1969" s="14"/>
      <c r="B1969" s="14"/>
      <c r="C1969" s="14"/>
    </row>
    <row r="1970" spans="1:3" x14ac:dyDescent="0.35">
      <c r="A1970" s="14"/>
      <c r="B1970" s="14"/>
      <c r="C1970" s="14"/>
    </row>
    <row r="1971" spans="1:3" x14ac:dyDescent="0.35">
      <c r="A1971" s="14"/>
      <c r="B1971" s="14"/>
      <c r="C1971" s="14"/>
    </row>
    <row r="1972" spans="1:3" x14ac:dyDescent="0.35">
      <c r="A1972" s="14"/>
      <c r="B1972" s="14"/>
      <c r="C1972" s="14"/>
    </row>
    <row r="1973" spans="1:3" x14ac:dyDescent="0.35">
      <c r="A1973" s="14"/>
      <c r="B1973" s="14"/>
      <c r="C1973" s="14"/>
    </row>
    <row r="1974" spans="1:3" x14ac:dyDescent="0.35">
      <c r="A1974" s="14"/>
      <c r="B1974" s="14"/>
      <c r="C1974" s="14"/>
    </row>
    <row r="1975" spans="1:3" x14ac:dyDescent="0.35">
      <c r="A1975" s="14"/>
      <c r="B1975" s="14"/>
      <c r="C1975" s="14"/>
    </row>
    <row r="1976" spans="1:3" x14ac:dyDescent="0.35">
      <c r="A1976" s="14"/>
      <c r="B1976" s="14"/>
      <c r="C1976" s="14"/>
    </row>
    <row r="1977" spans="1:3" x14ac:dyDescent="0.35">
      <c r="A1977" s="14"/>
      <c r="B1977" s="14"/>
      <c r="C1977" s="14"/>
    </row>
    <row r="1978" spans="1:3" x14ac:dyDescent="0.35">
      <c r="A1978" s="14"/>
      <c r="B1978" s="14"/>
      <c r="C1978" s="14"/>
    </row>
    <row r="1979" spans="1:3" x14ac:dyDescent="0.35">
      <c r="A1979" s="14"/>
      <c r="B1979" s="14"/>
      <c r="C1979" s="14"/>
    </row>
    <row r="1980" spans="1:3" x14ac:dyDescent="0.35">
      <c r="A1980" s="14"/>
      <c r="B1980" s="14"/>
      <c r="C1980" s="14"/>
    </row>
    <row r="1981" spans="1:3" x14ac:dyDescent="0.35">
      <c r="A1981" s="14"/>
      <c r="B1981" s="14"/>
      <c r="C1981" s="14"/>
    </row>
    <row r="1982" spans="1:3" x14ac:dyDescent="0.35">
      <c r="A1982" s="14"/>
      <c r="B1982" s="14"/>
      <c r="C1982" s="14"/>
    </row>
    <row r="1983" spans="1:3" x14ac:dyDescent="0.35">
      <c r="A1983" s="14"/>
      <c r="B1983" s="14"/>
      <c r="C1983" s="14"/>
    </row>
    <row r="1984" spans="1:3" x14ac:dyDescent="0.35">
      <c r="A1984" s="14"/>
      <c r="B1984" s="14"/>
      <c r="C1984" s="14"/>
    </row>
    <row r="1985" spans="1:3" x14ac:dyDescent="0.35">
      <c r="A1985" s="14"/>
      <c r="B1985" s="14"/>
      <c r="C1985" s="14"/>
    </row>
    <row r="1986" spans="1:3" x14ac:dyDescent="0.35">
      <c r="A1986" s="14"/>
      <c r="B1986" s="14"/>
      <c r="C1986" s="14"/>
    </row>
    <row r="1987" spans="1:3" x14ac:dyDescent="0.35">
      <c r="A1987" s="14"/>
      <c r="B1987" s="14"/>
      <c r="C1987" s="14"/>
    </row>
    <row r="1988" spans="1:3" x14ac:dyDescent="0.35">
      <c r="A1988" s="14"/>
      <c r="B1988" s="14"/>
      <c r="C1988" s="14"/>
    </row>
    <row r="1989" spans="1:3" x14ac:dyDescent="0.35">
      <c r="A1989" s="14"/>
      <c r="B1989" s="14"/>
      <c r="C1989" s="14"/>
    </row>
    <row r="1990" spans="1:3" x14ac:dyDescent="0.35">
      <c r="A1990" s="14"/>
      <c r="B1990" s="14"/>
      <c r="C1990" s="14"/>
    </row>
    <row r="1991" spans="1:3" x14ac:dyDescent="0.35">
      <c r="A1991" s="14"/>
      <c r="B1991" s="14"/>
      <c r="C1991" s="14"/>
    </row>
    <row r="1992" spans="1:3" x14ac:dyDescent="0.35">
      <c r="A1992" s="14"/>
      <c r="B1992" s="14"/>
      <c r="C1992" s="14"/>
    </row>
    <row r="1993" spans="1:3" x14ac:dyDescent="0.35">
      <c r="A1993" s="14"/>
      <c r="B1993" s="14"/>
      <c r="C1993" s="14"/>
    </row>
    <row r="1994" spans="1:3" x14ac:dyDescent="0.35">
      <c r="A1994" s="14"/>
      <c r="B1994" s="14"/>
      <c r="C1994" s="14"/>
    </row>
    <row r="1995" spans="1:3" x14ac:dyDescent="0.35">
      <c r="A1995" s="14"/>
      <c r="B1995" s="14"/>
      <c r="C1995" s="14"/>
    </row>
    <row r="1996" spans="1:3" x14ac:dyDescent="0.35">
      <c r="A1996" s="14"/>
      <c r="B1996" s="14"/>
      <c r="C1996" s="14"/>
    </row>
    <row r="1997" spans="1:3" x14ac:dyDescent="0.35">
      <c r="A1997" s="14"/>
      <c r="B1997" s="14"/>
      <c r="C1997" s="14"/>
    </row>
    <row r="1998" spans="1:3" x14ac:dyDescent="0.35">
      <c r="A1998" s="14"/>
      <c r="B1998" s="14"/>
      <c r="C1998" s="14"/>
    </row>
    <row r="1999" spans="1:3" x14ac:dyDescent="0.35">
      <c r="A1999" s="14"/>
      <c r="B1999" s="14"/>
      <c r="C1999" s="14"/>
    </row>
    <row r="2000" spans="1:3" x14ac:dyDescent="0.35">
      <c r="A2000" s="14"/>
      <c r="B2000" s="14"/>
      <c r="C2000" s="14"/>
    </row>
    <row r="2001" spans="1:3" x14ac:dyDescent="0.35">
      <c r="A2001" s="14"/>
      <c r="B2001" s="14"/>
      <c r="C2001" s="14"/>
    </row>
    <row r="2002" spans="1:3" x14ac:dyDescent="0.35">
      <c r="A2002" s="14"/>
      <c r="B2002" s="14"/>
      <c r="C2002" s="14"/>
    </row>
    <row r="2003" spans="1:3" x14ac:dyDescent="0.35">
      <c r="A2003" s="14"/>
      <c r="B2003" s="14"/>
      <c r="C2003" s="14"/>
    </row>
    <row r="2004" spans="1:3" x14ac:dyDescent="0.35">
      <c r="A2004" s="14"/>
      <c r="B2004" s="14"/>
      <c r="C2004" s="14"/>
    </row>
    <row r="2005" spans="1:3" x14ac:dyDescent="0.35">
      <c r="A2005" s="14"/>
      <c r="B2005" s="14"/>
      <c r="C2005" s="14"/>
    </row>
    <row r="2006" spans="1:3" x14ac:dyDescent="0.35">
      <c r="A2006" s="14"/>
      <c r="B2006" s="14"/>
      <c r="C2006" s="14"/>
    </row>
    <row r="2007" spans="1:3" x14ac:dyDescent="0.35">
      <c r="A2007" s="14"/>
      <c r="B2007" s="14"/>
      <c r="C2007" s="14"/>
    </row>
    <row r="2008" spans="1:3" x14ac:dyDescent="0.35">
      <c r="A2008" s="14"/>
      <c r="B2008" s="14"/>
      <c r="C2008" s="14"/>
    </row>
    <row r="2009" spans="1:3" x14ac:dyDescent="0.35">
      <c r="A2009" s="14"/>
      <c r="B2009" s="14"/>
      <c r="C2009" s="14"/>
    </row>
    <row r="2010" spans="1:3" x14ac:dyDescent="0.35">
      <c r="A2010" s="14"/>
      <c r="B2010" s="14"/>
      <c r="C2010" s="14"/>
    </row>
    <row r="2011" spans="1:3" x14ac:dyDescent="0.35">
      <c r="A2011" s="14"/>
      <c r="B2011" s="14"/>
      <c r="C2011" s="14"/>
    </row>
    <row r="2012" spans="1:3" x14ac:dyDescent="0.35">
      <c r="A2012" s="14"/>
      <c r="B2012" s="14"/>
      <c r="C2012" s="14"/>
    </row>
    <row r="2013" spans="1:3" x14ac:dyDescent="0.35">
      <c r="A2013" s="14"/>
      <c r="B2013" s="14"/>
      <c r="C2013" s="14"/>
    </row>
    <row r="2014" spans="1:3" x14ac:dyDescent="0.35">
      <c r="A2014" s="14"/>
      <c r="B2014" s="14"/>
      <c r="C2014" s="14"/>
    </row>
    <row r="2015" spans="1:3" x14ac:dyDescent="0.35">
      <c r="A2015" s="14"/>
      <c r="B2015" s="14"/>
      <c r="C2015" s="14"/>
    </row>
    <row r="2016" spans="1:3" x14ac:dyDescent="0.35">
      <c r="A2016" s="14"/>
      <c r="B2016" s="14"/>
      <c r="C2016" s="14"/>
    </row>
    <row r="2017" spans="1:3" x14ac:dyDescent="0.35">
      <c r="A2017" s="14"/>
      <c r="B2017" s="14"/>
      <c r="C2017" s="14"/>
    </row>
    <row r="2018" spans="1:3" x14ac:dyDescent="0.35">
      <c r="A2018" s="14"/>
      <c r="B2018" s="14"/>
      <c r="C2018" s="14"/>
    </row>
    <row r="2019" spans="1:3" x14ac:dyDescent="0.35">
      <c r="A2019" s="14"/>
      <c r="B2019" s="14"/>
      <c r="C2019" s="14"/>
    </row>
    <row r="2020" spans="1:3" x14ac:dyDescent="0.35">
      <c r="A2020" s="14"/>
      <c r="B2020" s="14"/>
      <c r="C2020" s="14"/>
    </row>
    <row r="2021" spans="1:3" x14ac:dyDescent="0.35">
      <c r="A2021" s="14"/>
      <c r="B2021" s="14"/>
      <c r="C2021" s="14"/>
    </row>
    <row r="2022" spans="1:3" x14ac:dyDescent="0.35">
      <c r="A2022" s="14"/>
      <c r="B2022" s="14"/>
      <c r="C2022" s="14"/>
    </row>
    <row r="2023" spans="1:3" x14ac:dyDescent="0.35">
      <c r="A2023" s="14"/>
      <c r="B2023" s="14"/>
      <c r="C2023" s="14"/>
    </row>
    <row r="2024" spans="1:3" x14ac:dyDescent="0.35">
      <c r="A2024" s="14"/>
      <c r="B2024" s="14"/>
      <c r="C2024" s="14"/>
    </row>
    <row r="2025" spans="1:3" x14ac:dyDescent="0.35">
      <c r="A2025" s="14"/>
      <c r="B2025" s="14"/>
      <c r="C2025" s="14"/>
    </row>
    <row r="2026" spans="1:3" x14ac:dyDescent="0.35">
      <c r="A2026" s="14"/>
      <c r="B2026" s="14"/>
      <c r="C2026" s="14"/>
    </row>
    <row r="2027" spans="1:3" x14ac:dyDescent="0.35">
      <c r="A2027" s="14"/>
      <c r="B2027" s="14"/>
      <c r="C2027" s="14"/>
    </row>
    <row r="2028" spans="1:3" x14ac:dyDescent="0.35">
      <c r="A2028" s="14"/>
      <c r="B2028" s="14"/>
      <c r="C2028" s="14"/>
    </row>
    <row r="2029" spans="1:3" x14ac:dyDescent="0.35">
      <c r="A2029" s="14"/>
      <c r="B2029" s="14"/>
      <c r="C2029" s="14"/>
    </row>
    <row r="2030" spans="1:3" x14ac:dyDescent="0.35">
      <c r="A2030" s="14"/>
      <c r="B2030" s="14"/>
      <c r="C2030" s="14"/>
    </row>
    <row r="2031" spans="1:3" x14ac:dyDescent="0.35">
      <c r="A2031" s="14"/>
      <c r="B2031" s="14"/>
      <c r="C2031" s="14"/>
    </row>
    <row r="2032" spans="1:3" x14ac:dyDescent="0.35">
      <c r="A2032" s="14"/>
      <c r="B2032" s="14"/>
      <c r="C2032" s="14"/>
    </row>
    <row r="2033" spans="1:3" x14ac:dyDescent="0.35">
      <c r="A2033" s="14"/>
      <c r="B2033" s="14"/>
      <c r="C2033" s="14"/>
    </row>
    <row r="2034" spans="1:3" x14ac:dyDescent="0.35">
      <c r="A2034" s="14"/>
      <c r="B2034" s="14"/>
      <c r="C2034" s="14"/>
    </row>
    <row r="2035" spans="1:3" x14ac:dyDescent="0.35">
      <c r="A2035" s="14"/>
      <c r="B2035" s="14"/>
      <c r="C2035" s="14"/>
    </row>
    <row r="2036" spans="1:3" x14ac:dyDescent="0.35">
      <c r="A2036" s="14"/>
      <c r="B2036" s="14"/>
      <c r="C2036" s="14"/>
    </row>
    <row r="2037" spans="1:3" x14ac:dyDescent="0.35">
      <c r="A2037" s="14"/>
      <c r="B2037" s="14"/>
      <c r="C2037" s="14"/>
    </row>
    <row r="2038" spans="1:3" x14ac:dyDescent="0.35">
      <c r="A2038" s="14"/>
      <c r="B2038" s="14"/>
      <c r="C2038" s="14"/>
    </row>
    <row r="2039" spans="1:3" x14ac:dyDescent="0.35">
      <c r="A2039" s="14"/>
      <c r="B2039" s="14"/>
      <c r="C2039" s="14"/>
    </row>
    <row r="2040" spans="1:3" x14ac:dyDescent="0.35">
      <c r="A2040" s="14"/>
      <c r="B2040" s="14"/>
      <c r="C2040" s="14"/>
    </row>
    <row r="2041" spans="1:3" x14ac:dyDescent="0.35">
      <c r="A2041" s="14"/>
      <c r="B2041" s="14"/>
      <c r="C2041" s="14"/>
    </row>
    <row r="2042" spans="1:3" x14ac:dyDescent="0.35">
      <c r="A2042" s="14"/>
      <c r="B2042" s="14"/>
      <c r="C2042" s="14"/>
    </row>
    <row r="2043" spans="1:3" x14ac:dyDescent="0.35">
      <c r="A2043" s="14"/>
      <c r="B2043" s="14"/>
      <c r="C2043" s="14"/>
    </row>
    <row r="2044" spans="1:3" x14ac:dyDescent="0.35">
      <c r="A2044" s="14"/>
      <c r="B2044" s="14"/>
      <c r="C2044" s="14"/>
    </row>
    <row r="2045" spans="1:3" x14ac:dyDescent="0.35">
      <c r="A2045" s="14"/>
      <c r="B2045" s="14"/>
      <c r="C2045" s="14"/>
    </row>
    <row r="2046" spans="1:3" x14ac:dyDescent="0.35">
      <c r="A2046" s="14"/>
      <c r="B2046" s="14"/>
      <c r="C2046" s="14"/>
    </row>
    <row r="2047" spans="1:3" x14ac:dyDescent="0.35">
      <c r="A2047" s="14"/>
      <c r="B2047" s="14"/>
      <c r="C2047" s="14"/>
    </row>
    <row r="2048" spans="1:3" x14ac:dyDescent="0.35">
      <c r="A2048" s="14"/>
      <c r="B2048" s="14"/>
      <c r="C2048" s="14"/>
    </row>
    <row r="2049" spans="1:3" x14ac:dyDescent="0.35">
      <c r="A2049" s="14"/>
      <c r="B2049" s="14"/>
      <c r="C2049" s="14"/>
    </row>
    <row r="2050" spans="1:3" x14ac:dyDescent="0.35">
      <c r="A2050" s="14"/>
      <c r="B2050" s="14"/>
      <c r="C2050" s="14"/>
    </row>
    <row r="2051" spans="1:3" x14ac:dyDescent="0.35">
      <c r="A2051" s="14"/>
      <c r="B2051" s="14"/>
      <c r="C2051" s="14"/>
    </row>
    <row r="2052" spans="1:3" x14ac:dyDescent="0.35">
      <c r="A2052" s="14"/>
      <c r="B2052" s="14"/>
      <c r="C2052" s="14"/>
    </row>
    <row r="2053" spans="1:3" x14ac:dyDescent="0.35">
      <c r="A2053" s="14"/>
      <c r="B2053" s="14"/>
      <c r="C2053" s="14"/>
    </row>
    <row r="2054" spans="1:3" x14ac:dyDescent="0.35">
      <c r="A2054" s="14"/>
      <c r="B2054" s="14"/>
      <c r="C2054" s="14"/>
    </row>
    <row r="2055" spans="1:3" x14ac:dyDescent="0.35">
      <c r="A2055" s="14"/>
      <c r="B2055" s="14"/>
      <c r="C2055" s="14"/>
    </row>
    <row r="2056" spans="1:3" x14ac:dyDescent="0.35">
      <c r="A2056" s="14"/>
      <c r="B2056" s="14"/>
      <c r="C2056" s="14"/>
    </row>
    <row r="2057" spans="1:3" x14ac:dyDescent="0.35">
      <c r="A2057" s="14"/>
      <c r="B2057" s="14"/>
      <c r="C2057" s="14"/>
    </row>
    <row r="2058" spans="1:3" x14ac:dyDescent="0.35">
      <c r="A2058" s="14"/>
      <c r="B2058" s="14"/>
      <c r="C2058" s="14"/>
    </row>
    <row r="2059" spans="1:3" x14ac:dyDescent="0.35">
      <c r="A2059" s="14"/>
      <c r="B2059" s="14"/>
      <c r="C2059" s="14"/>
    </row>
    <row r="2060" spans="1:3" x14ac:dyDescent="0.35">
      <c r="A2060" s="14"/>
      <c r="B2060" s="14"/>
      <c r="C2060" s="14"/>
    </row>
    <row r="2061" spans="1:3" x14ac:dyDescent="0.35">
      <c r="A2061" s="14"/>
      <c r="B2061" s="14"/>
      <c r="C2061" s="14"/>
    </row>
    <row r="2062" spans="1:3" x14ac:dyDescent="0.35">
      <c r="A2062" s="14"/>
      <c r="B2062" s="14"/>
      <c r="C2062" s="14"/>
    </row>
    <row r="2063" spans="1:3" x14ac:dyDescent="0.35">
      <c r="A2063" s="14"/>
      <c r="B2063" s="14"/>
      <c r="C2063" s="14"/>
    </row>
    <row r="2064" spans="1:3" x14ac:dyDescent="0.35">
      <c r="A2064" s="14"/>
      <c r="B2064" s="14"/>
      <c r="C2064" s="14"/>
    </row>
    <row r="2065" spans="1:3" x14ac:dyDescent="0.35">
      <c r="A2065" s="14"/>
      <c r="B2065" s="14"/>
      <c r="C2065" s="14"/>
    </row>
    <row r="2066" spans="1:3" x14ac:dyDescent="0.35">
      <c r="A2066" s="14"/>
      <c r="B2066" s="14"/>
      <c r="C2066" s="14"/>
    </row>
    <row r="2067" spans="1:3" x14ac:dyDescent="0.35">
      <c r="A2067" s="14"/>
      <c r="B2067" s="14"/>
      <c r="C2067" s="14"/>
    </row>
    <row r="2068" spans="1:3" x14ac:dyDescent="0.35">
      <c r="A2068" s="14"/>
      <c r="B2068" s="14"/>
      <c r="C2068" s="14"/>
    </row>
    <row r="2069" spans="1:3" x14ac:dyDescent="0.35">
      <c r="A2069" s="14"/>
      <c r="B2069" s="14"/>
      <c r="C2069" s="14"/>
    </row>
    <row r="2070" spans="1:3" x14ac:dyDescent="0.35">
      <c r="A2070" s="14"/>
      <c r="B2070" s="14"/>
      <c r="C2070" s="14"/>
    </row>
    <row r="2071" spans="1:3" x14ac:dyDescent="0.35">
      <c r="A2071" s="14"/>
      <c r="B2071" s="14"/>
      <c r="C2071" s="14"/>
    </row>
    <row r="2072" spans="1:3" x14ac:dyDescent="0.35">
      <c r="A2072" s="14"/>
      <c r="B2072" s="14"/>
      <c r="C2072" s="14"/>
    </row>
    <row r="2073" spans="1:3" x14ac:dyDescent="0.35">
      <c r="A2073" s="14"/>
      <c r="B2073" s="14"/>
      <c r="C2073" s="14"/>
    </row>
    <row r="2074" spans="1:3" x14ac:dyDescent="0.35">
      <c r="A2074" s="14"/>
      <c r="B2074" s="14"/>
      <c r="C2074" s="14"/>
    </row>
    <row r="2075" spans="1:3" x14ac:dyDescent="0.35">
      <c r="A2075" s="14"/>
      <c r="B2075" s="14"/>
      <c r="C2075" s="14"/>
    </row>
    <row r="2076" spans="1:3" x14ac:dyDescent="0.35">
      <c r="A2076" s="14"/>
      <c r="B2076" s="14"/>
      <c r="C2076" s="14"/>
    </row>
    <row r="2077" spans="1:3" x14ac:dyDescent="0.35">
      <c r="A2077" s="14"/>
      <c r="B2077" s="14"/>
      <c r="C2077" s="14"/>
    </row>
    <row r="2078" spans="1:3" x14ac:dyDescent="0.35">
      <c r="A2078" s="14"/>
      <c r="B2078" s="14"/>
      <c r="C2078" s="14"/>
    </row>
    <row r="2079" spans="1:3" x14ac:dyDescent="0.35">
      <c r="A2079" s="14"/>
      <c r="B2079" s="14"/>
      <c r="C2079" s="14"/>
    </row>
    <row r="2080" spans="1:3" x14ac:dyDescent="0.35">
      <c r="A2080" s="14"/>
      <c r="B2080" s="14"/>
      <c r="C2080" s="14"/>
    </row>
    <row r="2081" spans="1:3" x14ac:dyDescent="0.35">
      <c r="A2081" s="14"/>
      <c r="B2081" s="14"/>
      <c r="C2081" s="14"/>
    </row>
    <row r="2082" spans="1:3" x14ac:dyDescent="0.35">
      <c r="A2082" s="14"/>
      <c r="B2082" s="14"/>
      <c r="C2082" s="14"/>
    </row>
    <row r="2083" spans="1:3" x14ac:dyDescent="0.35">
      <c r="A2083" s="14"/>
      <c r="B2083" s="14"/>
      <c r="C2083" s="14"/>
    </row>
    <row r="2084" spans="1:3" x14ac:dyDescent="0.35">
      <c r="A2084" s="14"/>
      <c r="B2084" s="14"/>
      <c r="C2084" s="14"/>
    </row>
    <row r="2085" spans="1:3" x14ac:dyDescent="0.35">
      <c r="A2085" s="14"/>
      <c r="B2085" s="14"/>
      <c r="C2085" s="14"/>
    </row>
    <row r="2086" spans="1:3" x14ac:dyDescent="0.35">
      <c r="A2086" s="14"/>
      <c r="B2086" s="14"/>
      <c r="C2086" s="14"/>
    </row>
    <row r="2087" spans="1:3" x14ac:dyDescent="0.35">
      <c r="A2087" s="14"/>
      <c r="B2087" s="14"/>
      <c r="C2087" s="14"/>
    </row>
    <row r="2088" spans="1:3" x14ac:dyDescent="0.35">
      <c r="A2088" s="14"/>
      <c r="B2088" s="14"/>
      <c r="C2088" s="14"/>
    </row>
    <row r="2089" spans="1:3" x14ac:dyDescent="0.35">
      <c r="A2089" s="14"/>
      <c r="B2089" s="14"/>
      <c r="C2089" s="14"/>
    </row>
    <row r="2090" spans="1:3" x14ac:dyDescent="0.35">
      <c r="A2090" s="14"/>
      <c r="B2090" s="14"/>
      <c r="C2090" s="14"/>
    </row>
    <row r="2091" spans="1:3" x14ac:dyDescent="0.35">
      <c r="A2091" s="14"/>
      <c r="B2091" s="14"/>
      <c r="C2091" s="14"/>
    </row>
    <row r="2092" spans="1:3" x14ac:dyDescent="0.35">
      <c r="A2092" s="14"/>
      <c r="B2092" s="14"/>
      <c r="C2092" s="14"/>
    </row>
    <row r="2093" spans="1:3" x14ac:dyDescent="0.35">
      <c r="A2093" s="14"/>
      <c r="B2093" s="14"/>
      <c r="C2093" s="14"/>
    </row>
    <row r="2094" spans="1:3" x14ac:dyDescent="0.35">
      <c r="A2094" s="14"/>
      <c r="B2094" s="14"/>
      <c r="C2094" s="14"/>
    </row>
    <row r="2095" spans="1:3" x14ac:dyDescent="0.35">
      <c r="A2095" s="14"/>
      <c r="B2095" s="14"/>
      <c r="C2095" s="14"/>
    </row>
    <row r="2096" spans="1:3" x14ac:dyDescent="0.35">
      <c r="A2096" s="14"/>
      <c r="B2096" s="14"/>
      <c r="C2096" s="14"/>
    </row>
    <row r="2097" spans="1:3" x14ac:dyDescent="0.35">
      <c r="A2097" s="14"/>
      <c r="B2097" s="14"/>
      <c r="C2097" s="14"/>
    </row>
    <row r="2098" spans="1:3" x14ac:dyDescent="0.35">
      <c r="A2098" s="14"/>
      <c r="B2098" s="14"/>
      <c r="C2098" s="14"/>
    </row>
    <row r="2099" spans="1:3" x14ac:dyDescent="0.35">
      <c r="A2099" s="14"/>
      <c r="B2099" s="14"/>
      <c r="C2099" s="14"/>
    </row>
    <row r="2100" spans="1:3" x14ac:dyDescent="0.35">
      <c r="A2100" s="14"/>
      <c r="B2100" s="14"/>
      <c r="C2100" s="14"/>
    </row>
    <row r="2101" spans="1:3" x14ac:dyDescent="0.35">
      <c r="A2101" s="14"/>
      <c r="B2101" s="14"/>
      <c r="C2101" s="14"/>
    </row>
    <row r="2102" spans="1:3" x14ac:dyDescent="0.35">
      <c r="A2102" s="14"/>
      <c r="B2102" s="14"/>
      <c r="C2102" s="14"/>
    </row>
    <row r="2103" spans="1:3" x14ac:dyDescent="0.35">
      <c r="A2103" s="14"/>
      <c r="B2103" s="14"/>
      <c r="C2103" s="14"/>
    </row>
    <row r="2104" spans="1:3" x14ac:dyDescent="0.35">
      <c r="A2104" s="14"/>
      <c r="B2104" s="14"/>
      <c r="C2104" s="14"/>
    </row>
    <row r="2105" spans="1:3" x14ac:dyDescent="0.35">
      <c r="A2105" s="14"/>
      <c r="B2105" s="14"/>
      <c r="C2105" s="14"/>
    </row>
    <row r="2106" spans="1:3" x14ac:dyDescent="0.35">
      <c r="A2106" s="14"/>
      <c r="B2106" s="14"/>
      <c r="C2106" s="14"/>
    </row>
    <row r="2107" spans="1:3" x14ac:dyDescent="0.35">
      <c r="A2107" s="14"/>
      <c r="B2107" s="14"/>
      <c r="C2107" s="14"/>
    </row>
    <row r="2108" spans="1:3" x14ac:dyDescent="0.35">
      <c r="A2108" s="14"/>
      <c r="B2108" s="14"/>
      <c r="C2108" s="14"/>
    </row>
    <row r="2109" spans="1:3" x14ac:dyDescent="0.35">
      <c r="A2109" s="14"/>
      <c r="B2109" s="14"/>
      <c r="C2109" s="14"/>
    </row>
    <row r="2110" spans="1:3" x14ac:dyDescent="0.35">
      <c r="A2110" s="14"/>
      <c r="B2110" s="14"/>
      <c r="C2110" s="14"/>
    </row>
    <row r="2111" spans="1:3" x14ac:dyDescent="0.35">
      <c r="A2111" s="14"/>
      <c r="B2111" s="14"/>
      <c r="C2111" s="14"/>
    </row>
    <row r="2112" spans="1:3" x14ac:dyDescent="0.35">
      <c r="A2112" s="14"/>
      <c r="B2112" s="14"/>
      <c r="C2112" s="14"/>
    </row>
    <row r="2113" spans="1:3" x14ac:dyDescent="0.35">
      <c r="A2113" s="14"/>
      <c r="B2113" s="14"/>
      <c r="C2113" s="14"/>
    </row>
    <row r="2114" spans="1:3" x14ac:dyDescent="0.35">
      <c r="A2114" s="14"/>
      <c r="B2114" s="14"/>
      <c r="C2114" s="14"/>
    </row>
    <row r="2115" spans="1:3" x14ac:dyDescent="0.35">
      <c r="A2115" s="14"/>
      <c r="B2115" s="14"/>
      <c r="C2115" s="14"/>
    </row>
    <row r="2116" spans="1:3" x14ac:dyDescent="0.35">
      <c r="A2116" s="14"/>
      <c r="B2116" s="14"/>
      <c r="C2116" s="14"/>
    </row>
    <row r="2117" spans="1:3" x14ac:dyDescent="0.35">
      <c r="A2117" s="14"/>
      <c r="B2117" s="14"/>
      <c r="C2117" s="14"/>
    </row>
    <row r="2118" spans="1:3" x14ac:dyDescent="0.35">
      <c r="A2118" s="14"/>
      <c r="B2118" s="14"/>
      <c r="C2118" s="14"/>
    </row>
    <row r="2119" spans="1:3" x14ac:dyDescent="0.35">
      <c r="A2119" s="14"/>
      <c r="B2119" s="14"/>
      <c r="C2119" s="14"/>
    </row>
    <row r="2120" spans="1:3" x14ac:dyDescent="0.35">
      <c r="A2120" s="14"/>
      <c r="B2120" s="14"/>
      <c r="C2120" s="14"/>
    </row>
    <row r="2121" spans="1:3" x14ac:dyDescent="0.35">
      <c r="A2121" s="14"/>
      <c r="B2121" s="14"/>
      <c r="C2121" s="14"/>
    </row>
    <row r="2122" spans="1:3" x14ac:dyDescent="0.35">
      <c r="A2122" s="14"/>
      <c r="B2122" s="14"/>
      <c r="C2122" s="14"/>
    </row>
    <row r="2123" spans="1:3" x14ac:dyDescent="0.35">
      <c r="A2123" s="14"/>
      <c r="B2123" s="14"/>
      <c r="C2123" s="14"/>
    </row>
    <row r="2124" spans="1:3" x14ac:dyDescent="0.35">
      <c r="A2124" s="14"/>
      <c r="B2124" s="14"/>
      <c r="C2124" s="14"/>
    </row>
    <row r="2125" spans="1:3" x14ac:dyDescent="0.35">
      <c r="A2125" s="14"/>
      <c r="B2125" s="14"/>
      <c r="C2125" s="14"/>
    </row>
    <row r="2126" spans="1:3" x14ac:dyDescent="0.35">
      <c r="A2126" s="14"/>
      <c r="B2126" s="14"/>
      <c r="C2126" s="14"/>
    </row>
    <row r="2127" spans="1:3" x14ac:dyDescent="0.35">
      <c r="A2127" s="14"/>
      <c r="B2127" s="14"/>
      <c r="C2127" s="14"/>
    </row>
    <row r="2128" spans="1:3" x14ac:dyDescent="0.35">
      <c r="A2128" s="14"/>
      <c r="B2128" s="14"/>
      <c r="C2128" s="14"/>
    </row>
    <row r="2129" spans="1:3" x14ac:dyDescent="0.35">
      <c r="A2129" s="14"/>
      <c r="B2129" s="14"/>
      <c r="C2129" s="14"/>
    </row>
    <row r="2130" spans="1:3" x14ac:dyDescent="0.35">
      <c r="A2130" s="14"/>
      <c r="B2130" s="14"/>
      <c r="C2130" s="14"/>
    </row>
    <row r="2131" spans="1:3" x14ac:dyDescent="0.35">
      <c r="A2131" s="14"/>
      <c r="B2131" s="14"/>
      <c r="C2131" s="14"/>
    </row>
    <row r="2132" spans="1:3" x14ac:dyDescent="0.35">
      <c r="A2132" s="14"/>
      <c r="B2132" s="14"/>
      <c r="C2132" s="14"/>
    </row>
    <row r="2133" spans="1:3" x14ac:dyDescent="0.35">
      <c r="A2133" s="14"/>
      <c r="B2133" s="14"/>
      <c r="C2133" s="14"/>
    </row>
    <row r="2134" spans="1:3" x14ac:dyDescent="0.35">
      <c r="A2134" s="14"/>
      <c r="B2134" s="14"/>
      <c r="C2134" s="14"/>
    </row>
    <row r="2135" spans="1:3" x14ac:dyDescent="0.35">
      <c r="A2135" s="14"/>
      <c r="B2135" s="14"/>
      <c r="C2135" s="14"/>
    </row>
    <row r="2136" spans="1:3" x14ac:dyDescent="0.35">
      <c r="A2136" s="14"/>
      <c r="B2136" s="14"/>
      <c r="C2136" s="14"/>
    </row>
    <row r="2137" spans="1:3" x14ac:dyDescent="0.35">
      <c r="A2137" s="14"/>
      <c r="B2137" s="14"/>
      <c r="C2137" s="14"/>
    </row>
    <row r="2138" spans="1:3" x14ac:dyDescent="0.35">
      <c r="A2138" s="14"/>
      <c r="B2138" s="14"/>
      <c r="C2138" s="14"/>
    </row>
    <row r="2139" spans="1:3" x14ac:dyDescent="0.35">
      <c r="A2139" s="14"/>
      <c r="B2139" s="14"/>
      <c r="C2139" s="14"/>
    </row>
    <row r="2140" spans="1:3" x14ac:dyDescent="0.35">
      <c r="A2140" s="14"/>
      <c r="B2140" s="14"/>
      <c r="C2140" s="14"/>
    </row>
    <row r="2141" spans="1:3" x14ac:dyDescent="0.35">
      <c r="A2141" s="14"/>
      <c r="B2141" s="14"/>
      <c r="C2141" s="14"/>
    </row>
    <row r="2142" spans="1:3" x14ac:dyDescent="0.35">
      <c r="A2142" s="14"/>
      <c r="B2142" s="14"/>
      <c r="C2142" s="14"/>
    </row>
    <row r="2143" spans="1:3" x14ac:dyDescent="0.35">
      <c r="A2143" s="14"/>
      <c r="B2143" s="14"/>
      <c r="C2143" s="14"/>
    </row>
    <row r="2144" spans="1:3" x14ac:dyDescent="0.35">
      <c r="A2144" s="14"/>
      <c r="B2144" s="14"/>
      <c r="C2144" s="14"/>
    </row>
    <row r="2145" spans="1:3" x14ac:dyDescent="0.35">
      <c r="A2145" s="14"/>
      <c r="B2145" s="14"/>
      <c r="C2145" s="14"/>
    </row>
    <row r="2146" spans="1:3" x14ac:dyDescent="0.35">
      <c r="A2146" s="14"/>
      <c r="B2146" s="14"/>
      <c r="C2146" s="14"/>
    </row>
    <row r="2147" spans="1:3" x14ac:dyDescent="0.35">
      <c r="A2147" s="14"/>
      <c r="B2147" s="14"/>
      <c r="C2147" s="14"/>
    </row>
    <row r="2148" spans="1:3" x14ac:dyDescent="0.35">
      <c r="A2148" s="14"/>
      <c r="B2148" s="14"/>
      <c r="C2148" s="14"/>
    </row>
    <row r="2149" spans="1:3" x14ac:dyDescent="0.35">
      <c r="A2149" s="14"/>
      <c r="B2149" s="14"/>
      <c r="C2149" s="14"/>
    </row>
    <row r="2150" spans="1:3" x14ac:dyDescent="0.35">
      <c r="A2150" s="14"/>
      <c r="B2150" s="14"/>
      <c r="C2150" s="14"/>
    </row>
    <row r="2151" spans="1:3" x14ac:dyDescent="0.35">
      <c r="A2151" s="14"/>
      <c r="B2151" s="14"/>
      <c r="C2151" s="14"/>
    </row>
    <row r="2152" spans="1:3" x14ac:dyDescent="0.35">
      <c r="A2152" s="14"/>
      <c r="B2152" s="14"/>
      <c r="C2152" s="14"/>
    </row>
    <row r="2153" spans="1:3" x14ac:dyDescent="0.35">
      <c r="A2153" s="14"/>
      <c r="B2153" s="14"/>
      <c r="C2153" s="14"/>
    </row>
    <row r="2154" spans="1:3" x14ac:dyDescent="0.35">
      <c r="A2154" s="14"/>
      <c r="B2154" s="14"/>
      <c r="C2154" s="14"/>
    </row>
    <row r="2155" spans="1:3" x14ac:dyDescent="0.35">
      <c r="A2155" s="14"/>
      <c r="B2155" s="14"/>
      <c r="C2155" s="14"/>
    </row>
    <row r="2156" spans="1:3" x14ac:dyDescent="0.35">
      <c r="A2156" s="14"/>
      <c r="B2156" s="14"/>
      <c r="C2156" s="14"/>
    </row>
    <row r="2157" spans="1:3" x14ac:dyDescent="0.35">
      <c r="A2157" s="14"/>
      <c r="B2157" s="14"/>
      <c r="C2157" s="14"/>
    </row>
    <row r="2158" spans="1:3" x14ac:dyDescent="0.35">
      <c r="A2158" s="14"/>
      <c r="B2158" s="14"/>
      <c r="C2158" s="14"/>
    </row>
    <row r="2159" spans="1:3" x14ac:dyDescent="0.35">
      <c r="A2159" s="14"/>
      <c r="B2159" s="14"/>
      <c r="C2159" s="14"/>
    </row>
    <row r="2160" spans="1:3" x14ac:dyDescent="0.35">
      <c r="A2160" s="14"/>
      <c r="B2160" s="14"/>
      <c r="C2160" s="14"/>
    </row>
    <row r="2161" spans="1:3" x14ac:dyDescent="0.35">
      <c r="A2161" s="14"/>
      <c r="B2161" s="14"/>
      <c r="C2161" s="14"/>
    </row>
    <row r="2162" spans="1:3" x14ac:dyDescent="0.35">
      <c r="A2162" s="14"/>
      <c r="B2162" s="14"/>
      <c r="C2162" s="14"/>
    </row>
    <row r="2163" spans="1:3" x14ac:dyDescent="0.35">
      <c r="A2163" s="14"/>
      <c r="B2163" s="14"/>
      <c r="C2163" s="14"/>
    </row>
    <row r="2164" spans="1:3" x14ac:dyDescent="0.35">
      <c r="A2164" s="14"/>
      <c r="B2164" s="14"/>
      <c r="C2164" s="14"/>
    </row>
    <row r="2165" spans="1:3" x14ac:dyDescent="0.35">
      <c r="A2165" s="14"/>
      <c r="B2165" s="14"/>
      <c r="C2165" s="14"/>
    </row>
    <row r="2166" spans="1:3" x14ac:dyDescent="0.35">
      <c r="A2166" s="14"/>
      <c r="B2166" s="14"/>
      <c r="C2166" s="14"/>
    </row>
    <row r="2167" spans="1:3" x14ac:dyDescent="0.35">
      <c r="A2167" s="14"/>
      <c r="B2167" s="14"/>
      <c r="C2167" s="14"/>
    </row>
    <row r="2168" spans="1:3" x14ac:dyDescent="0.35">
      <c r="A2168" s="14"/>
      <c r="B2168" s="14"/>
      <c r="C2168" s="14"/>
    </row>
    <row r="2169" spans="1:3" x14ac:dyDescent="0.35">
      <c r="A2169" s="14"/>
      <c r="B2169" s="14"/>
      <c r="C2169" s="14"/>
    </row>
    <row r="2170" spans="1:3" x14ac:dyDescent="0.35">
      <c r="A2170" s="14"/>
      <c r="B2170" s="14"/>
      <c r="C2170" s="14"/>
    </row>
    <row r="2171" spans="1:3" x14ac:dyDescent="0.35">
      <c r="A2171" s="14"/>
      <c r="B2171" s="14"/>
      <c r="C2171" s="14"/>
    </row>
    <row r="2172" spans="1:3" x14ac:dyDescent="0.35">
      <c r="A2172" s="14"/>
      <c r="B2172" s="14"/>
      <c r="C2172" s="14"/>
    </row>
    <row r="2173" spans="1:3" x14ac:dyDescent="0.35">
      <c r="A2173" s="14"/>
      <c r="B2173" s="14"/>
      <c r="C2173" s="14"/>
    </row>
    <row r="2174" spans="1:3" x14ac:dyDescent="0.35">
      <c r="A2174" s="14"/>
      <c r="B2174" s="14"/>
      <c r="C2174" s="14"/>
    </row>
    <row r="2175" spans="1:3" x14ac:dyDescent="0.35">
      <c r="A2175" s="14"/>
      <c r="B2175" s="14"/>
      <c r="C2175" s="14"/>
    </row>
    <row r="2176" spans="1:3" x14ac:dyDescent="0.35">
      <c r="A2176" s="14"/>
      <c r="B2176" s="14"/>
      <c r="C2176" s="14"/>
    </row>
    <row r="2177" spans="1:3" x14ac:dyDescent="0.35">
      <c r="A2177" s="14"/>
      <c r="B2177" s="14"/>
      <c r="C2177" s="14"/>
    </row>
    <row r="2178" spans="1:3" x14ac:dyDescent="0.35">
      <c r="A2178" s="14"/>
      <c r="B2178" s="14"/>
      <c r="C2178" s="14"/>
    </row>
    <row r="2179" spans="1:3" x14ac:dyDescent="0.35">
      <c r="A2179" s="14"/>
      <c r="B2179" s="14"/>
      <c r="C2179" s="14"/>
    </row>
    <row r="2180" spans="1:3" x14ac:dyDescent="0.35">
      <c r="A2180" s="14"/>
      <c r="B2180" s="14"/>
      <c r="C2180" s="14"/>
    </row>
    <row r="2181" spans="1:3" x14ac:dyDescent="0.35">
      <c r="A2181" s="14"/>
      <c r="B2181" s="14"/>
      <c r="C2181" s="14"/>
    </row>
    <row r="2182" spans="1:3" x14ac:dyDescent="0.35">
      <c r="A2182" s="14"/>
      <c r="B2182" s="14"/>
      <c r="C2182" s="14"/>
    </row>
    <row r="2183" spans="1:3" x14ac:dyDescent="0.35">
      <c r="A2183" s="14"/>
      <c r="B2183" s="14"/>
      <c r="C2183" s="14"/>
    </row>
    <row r="2184" spans="1:3" x14ac:dyDescent="0.35">
      <c r="A2184" s="14"/>
      <c r="B2184" s="14"/>
      <c r="C2184" s="14"/>
    </row>
    <row r="2185" spans="1:3" x14ac:dyDescent="0.35">
      <c r="A2185" s="14"/>
      <c r="B2185" s="14"/>
      <c r="C2185" s="14"/>
    </row>
    <row r="2186" spans="1:3" x14ac:dyDescent="0.35">
      <c r="A2186" s="14"/>
      <c r="B2186" s="14"/>
      <c r="C2186" s="14"/>
    </row>
    <row r="2187" spans="1:3" x14ac:dyDescent="0.35">
      <c r="A2187" s="14"/>
      <c r="B2187" s="14"/>
      <c r="C2187" s="14"/>
    </row>
    <row r="2188" spans="1:3" x14ac:dyDescent="0.35">
      <c r="A2188" s="14"/>
      <c r="B2188" s="14"/>
      <c r="C2188" s="14"/>
    </row>
    <row r="2189" spans="1:3" x14ac:dyDescent="0.35">
      <c r="A2189" s="14"/>
      <c r="B2189" s="14"/>
      <c r="C2189" s="14"/>
    </row>
    <row r="2190" spans="1:3" x14ac:dyDescent="0.35">
      <c r="A2190" s="14"/>
      <c r="B2190" s="14"/>
      <c r="C2190" s="14"/>
    </row>
    <row r="2191" spans="1:3" x14ac:dyDescent="0.35">
      <c r="A2191" s="14"/>
      <c r="B2191" s="14"/>
      <c r="C2191" s="14"/>
    </row>
    <row r="2192" spans="1:3" x14ac:dyDescent="0.35">
      <c r="A2192" s="14"/>
      <c r="B2192" s="14"/>
      <c r="C2192" s="14"/>
    </row>
    <row r="2193" spans="1:3" x14ac:dyDescent="0.35">
      <c r="A2193" s="14"/>
      <c r="B2193" s="14"/>
      <c r="C2193" s="14"/>
    </row>
    <row r="2194" spans="1:3" x14ac:dyDescent="0.35">
      <c r="A2194" s="14"/>
      <c r="B2194" s="14"/>
      <c r="C2194" s="14"/>
    </row>
    <row r="2195" spans="1:3" x14ac:dyDescent="0.35">
      <c r="A2195" s="14"/>
      <c r="B2195" s="14"/>
      <c r="C2195" s="14"/>
    </row>
    <row r="2196" spans="1:3" x14ac:dyDescent="0.35">
      <c r="A2196" s="14"/>
      <c r="B2196" s="14"/>
      <c r="C2196" s="14"/>
    </row>
    <row r="2197" spans="1:3" x14ac:dyDescent="0.35">
      <c r="A2197" s="14"/>
      <c r="B2197" s="14"/>
      <c r="C2197" s="14"/>
    </row>
    <row r="2198" spans="1:3" x14ac:dyDescent="0.35">
      <c r="A2198" s="14"/>
      <c r="B2198" s="14"/>
      <c r="C2198" s="14"/>
    </row>
    <row r="2199" spans="1:3" x14ac:dyDescent="0.35">
      <c r="A2199" s="14"/>
      <c r="B2199" s="14"/>
      <c r="C2199" s="14"/>
    </row>
    <row r="2200" spans="1:3" x14ac:dyDescent="0.35">
      <c r="A2200" s="14"/>
      <c r="B2200" s="14"/>
      <c r="C2200" s="14"/>
    </row>
    <row r="2201" spans="1:3" x14ac:dyDescent="0.35">
      <c r="A2201" s="14"/>
      <c r="B2201" s="14"/>
      <c r="C2201" s="14"/>
    </row>
    <row r="2202" spans="1:3" x14ac:dyDescent="0.35">
      <c r="A2202" s="14"/>
      <c r="B2202" s="14"/>
      <c r="C2202" s="14"/>
    </row>
    <row r="2203" spans="1:3" x14ac:dyDescent="0.35">
      <c r="A2203" s="14"/>
      <c r="B2203" s="14"/>
      <c r="C2203" s="14"/>
    </row>
    <row r="2204" spans="1:3" x14ac:dyDescent="0.35">
      <c r="A2204" s="14"/>
      <c r="B2204" s="14"/>
      <c r="C2204" s="14"/>
    </row>
    <row r="2205" spans="1:3" x14ac:dyDescent="0.35">
      <c r="A2205" s="14"/>
      <c r="B2205" s="14"/>
      <c r="C2205" s="14"/>
    </row>
    <row r="2206" spans="1:3" x14ac:dyDescent="0.35">
      <c r="A2206" s="14"/>
      <c r="B2206" s="14"/>
      <c r="C2206" s="14"/>
    </row>
    <row r="2207" spans="1:3" x14ac:dyDescent="0.35">
      <c r="A2207" s="14"/>
      <c r="B2207" s="14"/>
      <c r="C2207" s="14"/>
    </row>
    <row r="2208" spans="1:3" x14ac:dyDescent="0.35">
      <c r="A2208" s="14"/>
      <c r="B2208" s="14"/>
      <c r="C2208" s="14"/>
    </row>
    <row r="2209" spans="1:3" x14ac:dyDescent="0.35">
      <c r="A2209" s="14"/>
      <c r="B2209" s="14"/>
      <c r="C2209" s="14"/>
    </row>
    <row r="2210" spans="1:3" x14ac:dyDescent="0.35">
      <c r="A2210" s="14"/>
      <c r="B2210" s="14"/>
      <c r="C2210" s="14"/>
    </row>
    <row r="2211" spans="1:3" x14ac:dyDescent="0.35">
      <c r="A2211" s="14"/>
      <c r="B2211" s="14"/>
      <c r="C2211" s="14"/>
    </row>
    <row r="2212" spans="1:3" x14ac:dyDescent="0.35">
      <c r="A2212" s="14"/>
      <c r="B2212" s="14"/>
      <c r="C2212" s="14"/>
    </row>
    <row r="2213" spans="1:3" x14ac:dyDescent="0.35">
      <c r="A2213" s="14"/>
      <c r="B2213" s="14"/>
      <c r="C2213" s="14"/>
    </row>
    <row r="2214" spans="1:3" x14ac:dyDescent="0.35">
      <c r="A2214" s="14"/>
      <c r="B2214" s="14"/>
      <c r="C2214" s="14"/>
    </row>
    <row r="2215" spans="1:3" x14ac:dyDescent="0.35">
      <c r="A2215" s="14"/>
      <c r="B2215" s="14"/>
      <c r="C2215" s="14"/>
    </row>
    <row r="2216" spans="1:3" x14ac:dyDescent="0.35">
      <c r="A2216" s="14"/>
      <c r="B2216" s="14"/>
      <c r="C2216" s="14"/>
    </row>
    <row r="2217" spans="1:3" x14ac:dyDescent="0.35">
      <c r="A2217" s="14"/>
      <c r="B2217" s="14"/>
      <c r="C2217" s="14"/>
    </row>
    <row r="2218" spans="1:3" x14ac:dyDescent="0.35">
      <c r="A2218" s="14"/>
      <c r="B2218" s="14"/>
      <c r="C2218" s="14"/>
    </row>
    <row r="2219" spans="1:3" x14ac:dyDescent="0.35">
      <c r="A2219" s="14"/>
      <c r="B2219" s="14"/>
      <c r="C2219" s="14"/>
    </row>
    <row r="2220" spans="1:3" x14ac:dyDescent="0.35">
      <c r="A2220" s="14"/>
      <c r="B2220" s="14"/>
      <c r="C2220" s="14"/>
    </row>
    <row r="2221" spans="1:3" x14ac:dyDescent="0.35">
      <c r="A2221" s="14"/>
      <c r="B2221" s="14"/>
      <c r="C2221" s="14"/>
    </row>
    <row r="2222" spans="1:3" x14ac:dyDescent="0.35">
      <c r="A2222" s="14"/>
      <c r="B2222" s="14"/>
      <c r="C2222" s="14"/>
    </row>
    <row r="2223" spans="1:3" x14ac:dyDescent="0.35">
      <c r="A2223" s="14"/>
      <c r="B2223" s="14"/>
      <c r="C2223" s="14"/>
    </row>
    <row r="2224" spans="1:3" x14ac:dyDescent="0.35">
      <c r="A2224" s="14"/>
      <c r="B2224" s="14"/>
      <c r="C2224" s="14"/>
    </row>
    <row r="2225" spans="1:3" x14ac:dyDescent="0.35">
      <c r="A2225" s="14"/>
      <c r="B2225" s="14"/>
      <c r="C2225" s="14"/>
    </row>
    <row r="2226" spans="1:3" x14ac:dyDescent="0.35">
      <c r="A2226" s="14"/>
      <c r="B2226" s="14"/>
      <c r="C2226" s="14"/>
    </row>
    <row r="2227" spans="1:3" x14ac:dyDescent="0.35">
      <c r="A2227" s="14"/>
      <c r="B2227" s="14"/>
      <c r="C2227" s="14"/>
    </row>
    <row r="2228" spans="1:3" x14ac:dyDescent="0.35">
      <c r="A2228" s="14"/>
      <c r="B2228" s="14"/>
      <c r="C2228" s="14"/>
    </row>
    <row r="2229" spans="1:3" x14ac:dyDescent="0.35">
      <c r="A2229" s="14"/>
      <c r="B2229" s="14"/>
      <c r="C2229" s="14"/>
    </row>
    <row r="2230" spans="1:3" x14ac:dyDescent="0.35">
      <c r="A2230" s="14"/>
      <c r="B2230" s="14"/>
      <c r="C2230" s="14"/>
    </row>
    <row r="2231" spans="1:3" x14ac:dyDescent="0.35">
      <c r="A2231" s="14"/>
      <c r="B2231" s="14"/>
      <c r="C2231" s="14"/>
    </row>
    <row r="2232" spans="1:3" x14ac:dyDescent="0.35">
      <c r="A2232" s="14"/>
      <c r="B2232" s="14"/>
      <c r="C2232" s="14"/>
    </row>
    <row r="2233" spans="1:3" x14ac:dyDescent="0.35">
      <c r="A2233" s="14"/>
      <c r="B2233" s="14"/>
      <c r="C2233" s="14"/>
    </row>
    <row r="2234" spans="1:3" x14ac:dyDescent="0.35">
      <c r="A2234" s="14"/>
      <c r="B2234" s="14"/>
      <c r="C2234" s="14"/>
    </row>
    <row r="2235" spans="1:3" x14ac:dyDescent="0.35">
      <c r="A2235" s="14"/>
      <c r="B2235" s="14"/>
      <c r="C2235" s="14"/>
    </row>
    <row r="2236" spans="1:3" x14ac:dyDescent="0.35">
      <c r="A2236" s="14"/>
      <c r="B2236" s="14"/>
      <c r="C2236" s="14"/>
    </row>
    <row r="2237" spans="1:3" x14ac:dyDescent="0.35">
      <c r="A2237" s="14"/>
      <c r="B2237" s="14"/>
      <c r="C2237" s="14"/>
    </row>
    <row r="2238" spans="1:3" x14ac:dyDescent="0.35">
      <c r="A2238" s="14"/>
      <c r="B2238" s="14"/>
      <c r="C2238" s="14"/>
    </row>
    <row r="2239" spans="1:3" x14ac:dyDescent="0.35">
      <c r="A2239" s="14"/>
      <c r="B2239" s="14"/>
      <c r="C2239" s="14"/>
    </row>
    <row r="2240" spans="1:3" x14ac:dyDescent="0.35">
      <c r="A2240" s="14"/>
      <c r="B2240" s="14"/>
      <c r="C2240" s="14"/>
    </row>
    <row r="2241" spans="1:3" x14ac:dyDescent="0.35">
      <c r="A2241" s="14"/>
      <c r="B2241" s="14"/>
      <c r="C2241" s="14"/>
    </row>
    <row r="2242" spans="1:3" x14ac:dyDescent="0.35">
      <c r="A2242" s="14"/>
      <c r="B2242" s="14"/>
      <c r="C2242" s="14"/>
    </row>
    <row r="2243" spans="1:3" x14ac:dyDescent="0.35">
      <c r="A2243" s="14"/>
      <c r="B2243" s="14"/>
      <c r="C2243" s="14"/>
    </row>
    <row r="2244" spans="1:3" x14ac:dyDescent="0.35">
      <c r="A2244" s="14"/>
      <c r="B2244" s="14"/>
      <c r="C2244" s="14"/>
    </row>
    <row r="2245" spans="1:3" x14ac:dyDescent="0.35">
      <c r="A2245" s="14"/>
      <c r="B2245" s="14"/>
      <c r="C2245" s="14"/>
    </row>
    <row r="2246" spans="1:3" x14ac:dyDescent="0.35">
      <c r="A2246" s="14"/>
      <c r="B2246" s="14"/>
      <c r="C2246" s="14"/>
    </row>
    <row r="2247" spans="1:3" x14ac:dyDescent="0.35">
      <c r="A2247" s="14"/>
      <c r="B2247" s="14"/>
      <c r="C2247" s="14"/>
    </row>
    <row r="2248" spans="1:3" x14ac:dyDescent="0.35">
      <c r="A2248" s="14"/>
      <c r="B2248" s="14"/>
      <c r="C2248" s="14"/>
    </row>
    <row r="2249" spans="1:3" x14ac:dyDescent="0.35">
      <c r="A2249" s="14"/>
      <c r="B2249" s="14"/>
      <c r="C2249" s="14"/>
    </row>
    <row r="2250" spans="1:3" x14ac:dyDescent="0.35">
      <c r="A2250" s="14"/>
      <c r="B2250" s="14"/>
      <c r="C2250" s="14"/>
    </row>
    <row r="2251" spans="1:3" x14ac:dyDescent="0.35">
      <c r="A2251" s="14"/>
      <c r="B2251" s="14"/>
      <c r="C2251" s="14"/>
    </row>
    <row r="2252" spans="1:3" x14ac:dyDescent="0.35">
      <c r="A2252" s="14"/>
      <c r="B2252" s="14"/>
      <c r="C2252" s="14"/>
    </row>
    <row r="2253" spans="1:3" x14ac:dyDescent="0.35">
      <c r="A2253" s="14"/>
      <c r="B2253" s="14"/>
      <c r="C2253" s="14"/>
    </row>
    <row r="2254" spans="1:3" x14ac:dyDescent="0.35">
      <c r="A2254" s="14"/>
      <c r="B2254" s="14"/>
      <c r="C2254" s="14"/>
    </row>
    <row r="2255" spans="1:3" x14ac:dyDescent="0.35">
      <c r="A2255" s="14"/>
      <c r="B2255" s="14"/>
      <c r="C2255" s="14"/>
    </row>
    <row r="2256" spans="1:3" x14ac:dyDescent="0.35">
      <c r="A2256" s="14"/>
      <c r="B2256" s="14"/>
      <c r="C2256" s="14"/>
    </row>
    <row r="2257" spans="1:3" x14ac:dyDescent="0.35">
      <c r="A2257" s="14"/>
      <c r="B2257" s="14"/>
      <c r="C2257" s="14"/>
    </row>
    <row r="2258" spans="1:3" x14ac:dyDescent="0.35">
      <c r="A2258" s="14"/>
      <c r="B2258" s="14"/>
      <c r="C2258" s="14"/>
    </row>
    <row r="2259" spans="1:3" x14ac:dyDescent="0.35">
      <c r="A2259" s="14"/>
      <c r="B2259" s="14"/>
      <c r="C2259" s="14"/>
    </row>
    <row r="2260" spans="1:3" x14ac:dyDescent="0.35">
      <c r="A2260" s="14"/>
      <c r="B2260" s="14"/>
      <c r="C2260" s="14"/>
    </row>
    <row r="2261" spans="1:3" x14ac:dyDescent="0.35">
      <c r="A2261" s="14"/>
      <c r="B2261" s="14"/>
      <c r="C2261" s="14"/>
    </row>
    <row r="2262" spans="1:3" x14ac:dyDescent="0.35">
      <c r="A2262" s="14"/>
      <c r="B2262" s="14"/>
      <c r="C2262" s="14"/>
    </row>
    <row r="2263" spans="1:3" x14ac:dyDescent="0.35">
      <c r="A2263" s="14"/>
      <c r="B2263" s="14"/>
      <c r="C2263" s="14"/>
    </row>
    <row r="2264" spans="1:3" x14ac:dyDescent="0.35">
      <c r="A2264" s="14"/>
      <c r="B2264" s="14"/>
      <c r="C2264" s="14"/>
    </row>
    <row r="2265" spans="1:3" x14ac:dyDescent="0.35">
      <c r="A2265" s="14"/>
      <c r="B2265" s="14"/>
      <c r="C2265" s="14"/>
    </row>
    <row r="2266" spans="1:3" x14ac:dyDescent="0.35">
      <c r="A2266" s="14"/>
      <c r="B2266" s="14"/>
      <c r="C2266" s="14"/>
    </row>
    <row r="2267" spans="1:3" x14ac:dyDescent="0.35">
      <c r="A2267" s="14"/>
      <c r="B2267" s="14"/>
      <c r="C2267" s="14"/>
    </row>
    <row r="2268" spans="1:3" x14ac:dyDescent="0.35">
      <c r="A2268" s="14"/>
      <c r="B2268" s="14"/>
      <c r="C2268" s="14"/>
    </row>
    <row r="2269" spans="1:3" x14ac:dyDescent="0.35">
      <c r="A2269" s="14"/>
      <c r="B2269" s="14"/>
      <c r="C2269" s="14"/>
    </row>
    <row r="2270" spans="1:3" x14ac:dyDescent="0.35">
      <c r="A2270" s="14"/>
      <c r="B2270" s="14"/>
      <c r="C2270" s="14"/>
    </row>
    <row r="2271" spans="1:3" x14ac:dyDescent="0.35">
      <c r="A2271" s="14"/>
      <c r="B2271" s="14"/>
      <c r="C2271" s="14"/>
    </row>
    <row r="2272" spans="1:3" x14ac:dyDescent="0.35">
      <c r="A2272" s="14"/>
      <c r="B2272" s="14"/>
      <c r="C2272" s="14"/>
    </row>
    <row r="2273" spans="1:3" x14ac:dyDescent="0.35">
      <c r="A2273" s="14"/>
      <c r="B2273" s="14"/>
      <c r="C2273" s="14"/>
    </row>
    <row r="2274" spans="1:3" x14ac:dyDescent="0.35">
      <c r="A2274" s="14"/>
      <c r="B2274" s="14"/>
      <c r="C2274" s="14"/>
    </row>
    <row r="2275" spans="1:3" x14ac:dyDescent="0.35">
      <c r="A2275" s="14"/>
      <c r="B2275" s="14"/>
      <c r="C2275" s="14"/>
    </row>
    <row r="2276" spans="1:3" x14ac:dyDescent="0.35">
      <c r="A2276" s="14"/>
      <c r="B2276" s="14"/>
      <c r="C2276" s="14"/>
    </row>
    <row r="2277" spans="1:3" x14ac:dyDescent="0.35">
      <c r="A2277" s="14"/>
      <c r="B2277" s="14"/>
      <c r="C2277" s="14"/>
    </row>
    <row r="2278" spans="1:3" x14ac:dyDescent="0.35">
      <c r="A2278" s="14"/>
      <c r="B2278" s="14"/>
      <c r="C2278" s="14"/>
    </row>
    <row r="2279" spans="1:3" x14ac:dyDescent="0.35">
      <c r="A2279" s="14"/>
      <c r="B2279" s="14"/>
      <c r="C2279" s="14"/>
    </row>
    <row r="2280" spans="1:3" x14ac:dyDescent="0.35">
      <c r="A2280" s="14"/>
      <c r="B2280" s="14"/>
      <c r="C2280" s="14"/>
    </row>
    <row r="2281" spans="1:3" x14ac:dyDescent="0.35">
      <c r="A2281" s="14"/>
      <c r="B2281" s="14"/>
      <c r="C2281" s="14"/>
    </row>
    <row r="2282" spans="1:3" x14ac:dyDescent="0.35">
      <c r="A2282" s="14"/>
      <c r="B2282" s="14"/>
      <c r="C2282" s="14"/>
    </row>
    <row r="2283" spans="1:3" x14ac:dyDescent="0.35">
      <c r="A2283" s="14"/>
      <c r="B2283" s="14"/>
      <c r="C2283" s="14"/>
    </row>
    <row r="2284" spans="1:3" x14ac:dyDescent="0.35">
      <c r="A2284" s="14"/>
      <c r="B2284" s="14"/>
      <c r="C2284" s="14"/>
    </row>
    <row r="2285" spans="1:3" x14ac:dyDescent="0.35">
      <c r="A2285" s="14"/>
      <c r="B2285" s="14"/>
      <c r="C2285" s="14"/>
    </row>
    <row r="2286" spans="1:3" x14ac:dyDescent="0.35">
      <c r="A2286" s="14"/>
      <c r="B2286" s="14"/>
      <c r="C2286" s="14"/>
    </row>
    <row r="2287" spans="1:3" x14ac:dyDescent="0.35">
      <c r="A2287" s="14"/>
      <c r="B2287" s="14"/>
      <c r="C2287" s="14"/>
    </row>
    <row r="2288" spans="1:3" x14ac:dyDescent="0.35">
      <c r="A2288" s="14"/>
      <c r="B2288" s="14"/>
      <c r="C2288" s="14"/>
    </row>
    <row r="2289" spans="1:3" x14ac:dyDescent="0.35">
      <c r="A2289" s="14"/>
      <c r="B2289" s="14"/>
      <c r="C2289" s="14"/>
    </row>
    <row r="2290" spans="1:3" x14ac:dyDescent="0.35">
      <c r="A2290" s="14"/>
      <c r="B2290" s="14"/>
      <c r="C2290" s="14"/>
    </row>
    <row r="2291" spans="1:3" x14ac:dyDescent="0.35">
      <c r="A2291" s="14"/>
      <c r="B2291" s="14"/>
      <c r="C2291" s="14"/>
    </row>
    <row r="2292" spans="1:3" x14ac:dyDescent="0.35">
      <c r="A2292" s="14"/>
      <c r="B2292" s="14"/>
      <c r="C2292" s="14"/>
    </row>
    <row r="2293" spans="1:3" x14ac:dyDescent="0.35">
      <c r="A2293" s="14"/>
      <c r="B2293" s="14"/>
      <c r="C2293" s="14"/>
    </row>
    <row r="2294" spans="1:3" x14ac:dyDescent="0.35">
      <c r="A2294" s="14"/>
      <c r="B2294" s="14"/>
      <c r="C2294" s="14"/>
    </row>
    <row r="2295" spans="1:3" x14ac:dyDescent="0.35">
      <c r="A2295" s="14"/>
      <c r="B2295" s="14"/>
      <c r="C2295" s="14"/>
    </row>
    <row r="2296" spans="1:3" x14ac:dyDescent="0.35">
      <c r="A2296" s="14"/>
      <c r="B2296" s="14"/>
      <c r="C2296" s="14"/>
    </row>
    <row r="2297" spans="1:3" x14ac:dyDescent="0.35">
      <c r="A2297" s="14"/>
      <c r="B2297" s="14"/>
      <c r="C2297" s="14"/>
    </row>
    <row r="2298" spans="1:3" x14ac:dyDescent="0.35">
      <c r="A2298" s="14"/>
      <c r="B2298" s="14"/>
      <c r="C2298" s="14"/>
    </row>
    <row r="2299" spans="1:3" x14ac:dyDescent="0.35">
      <c r="A2299" s="14"/>
      <c r="B2299" s="14"/>
      <c r="C2299" s="14"/>
    </row>
    <row r="2300" spans="1:3" x14ac:dyDescent="0.35">
      <c r="A2300" s="14"/>
      <c r="B2300" s="14"/>
      <c r="C2300" s="14"/>
    </row>
    <row r="2301" spans="1:3" x14ac:dyDescent="0.35">
      <c r="A2301" s="14"/>
      <c r="B2301" s="14"/>
      <c r="C2301" s="14"/>
    </row>
    <row r="2302" spans="1:3" x14ac:dyDescent="0.35">
      <c r="A2302" s="14"/>
      <c r="B2302" s="14"/>
      <c r="C2302" s="14"/>
    </row>
    <row r="2303" spans="1:3" x14ac:dyDescent="0.35">
      <c r="A2303" s="14"/>
      <c r="B2303" s="14"/>
      <c r="C2303" s="14"/>
    </row>
    <row r="2304" spans="1:3" x14ac:dyDescent="0.35">
      <c r="A2304" s="14"/>
      <c r="B2304" s="14"/>
      <c r="C2304" s="14"/>
    </row>
    <row r="2305" spans="1:3" x14ac:dyDescent="0.35">
      <c r="A2305" s="14"/>
      <c r="B2305" s="14"/>
      <c r="C2305" s="14"/>
    </row>
    <row r="2306" spans="1:3" x14ac:dyDescent="0.35">
      <c r="A2306" s="14"/>
      <c r="B2306" s="14"/>
      <c r="C2306" s="14"/>
    </row>
    <row r="2307" spans="1:3" x14ac:dyDescent="0.35">
      <c r="A2307" s="14"/>
      <c r="B2307" s="14"/>
      <c r="C2307" s="14"/>
    </row>
    <row r="2308" spans="1:3" x14ac:dyDescent="0.35">
      <c r="A2308" s="14"/>
      <c r="B2308" s="14"/>
      <c r="C2308" s="14"/>
    </row>
    <row r="2309" spans="1:3" x14ac:dyDescent="0.35">
      <c r="A2309" s="14"/>
      <c r="B2309" s="14"/>
      <c r="C2309" s="14"/>
    </row>
    <row r="2310" spans="1:3" x14ac:dyDescent="0.35">
      <c r="A2310" s="14"/>
      <c r="B2310" s="14"/>
      <c r="C2310" s="14"/>
    </row>
    <row r="2311" spans="1:3" x14ac:dyDescent="0.35">
      <c r="A2311" s="14"/>
      <c r="B2311" s="14"/>
      <c r="C2311" s="14"/>
    </row>
    <row r="2312" spans="1:3" x14ac:dyDescent="0.35">
      <c r="A2312" s="14"/>
      <c r="B2312" s="14"/>
      <c r="C2312" s="14"/>
    </row>
    <row r="2313" spans="1:3" x14ac:dyDescent="0.35">
      <c r="A2313" s="14"/>
      <c r="B2313" s="14"/>
      <c r="C2313" s="14"/>
    </row>
    <row r="2314" spans="1:3" x14ac:dyDescent="0.35">
      <c r="A2314" s="14"/>
      <c r="B2314" s="14"/>
      <c r="C2314" s="14"/>
    </row>
    <row r="2315" spans="1:3" x14ac:dyDescent="0.35">
      <c r="A2315" s="14"/>
      <c r="B2315" s="14"/>
      <c r="C2315" s="14"/>
    </row>
    <row r="2316" spans="1:3" x14ac:dyDescent="0.35">
      <c r="A2316" s="14"/>
      <c r="B2316" s="14"/>
      <c r="C2316" s="14"/>
    </row>
    <row r="2317" spans="1:3" x14ac:dyDescent="0.35">
      <c r="A2317" s="14"/>
      <c r="B2317" s="14"/>
      <c r="C2317" s="14"/>
    </row>
    <row r="2318" spans="1:3" x14ac:dyDescent="0.35">
      <c r="A2318" s="14"/>
      <c r="B2318" s="14"/>
      <c r="C2318" s="14"/>
    </row>
    <row r="2319" spans="1:3" x14ac:dyDescent="0.35">
      <c r="A2319" s="14"/>
      <c r="B2319" s="14"/>
      <c r="C2319" s="14"/>
    </row>
    <row r="2320" spans="1:3" x14ac:dyDescent="0.35">
      <c r="A2320" s="14"/>
      <c r="B2320" s="14"/>
      <c r="C2320" s="14"/>
    </row>
    <row r="2321" spans="1:3" x14ac:dyDescent="0.35">
      <c r="A2321" s="14"/>
      <c r="B2321" s="14"/>
      <c r="C2321" s="14"/>
    </row>
    <row r="2322" spans="1:3" x14ac:dyDescent="0.35">
      <c r="A2322" s="14"/>
      <c r="B2322" s="14"/>
      <c r="C2322" s="14"/>
    </row>
    <row r="2323" spans="1:3" x14ac:dyDescent="0.35">
      <c r="A2323" s="14"/>
      <c r="B2323" s="14"/>
      <c r="C2323" s="14"/>
    </row>
    <row r="2324" spans="1:3" x14ac:dyDescent="0.35">
      <c r="A2324" s="14"/>
      <c r="B2324" s="14"/>
      <c r="C2324" s="14"/>
    </row>
    <row r="2325" spans="1:3" x14ac:dyDescent="0.35">
      <c r="A2325" s="14"/>
      <c r="B2325" s="14"/>
      <c r="C2325" s="14"/>
    </row>
    <row r="2326" spans="1:3" x14ac:dyDescent="0.35">
      <c r="A2326" s="14"/>
      <c r="B2326" s="14"/>
      <c r="C2326" s="14"/>
    </row>
    <row r="2327" spans="1:3" x14ac:dyDescent="0.35">
      <c r="A2327" s="14"/>
      <c r="B2327" s="14"/>
      <c r="C2327" s="14"/>
    </row>
    <row r="2328" spans="1:3" x14ac:dyDescent="0.35">
      <c r="A2328" s="14"/>
      <c r="B2328" s="14"/>
      <c r="C2328" s="14"/>
    </row>
    <row r="2329" spans="1:3" x14ac:dyDescent="0.35">
      <c r="A2329" s="14"/>
      <c r="B2329" s="14"/>
      <c r="C2329" s="14"/>
    </row>
    <row r="2330" spans="1:3" x14ac:dyDescent="0.35">
      <c r="A2330" s="14"/>
      <c r="B2330" s="14"/>
      <c r="C2330" s="14"/>
    </row>
    <row r="2331" spans="1:3" x14ac:dyDescent="0.35">
      <c r="A2331" s="14"/>
      <c r="B2331" s="14"/>
      <c r="C2331" s="14"/>
    </row>
    <row r="2332" spans="1:3" x14ac:dyDescent="0.35">
      <c r="A2332" s="14"/>
      <c r="B2332" s="14"/>
      <c r="C2332" s="14"/>
    </row>
    <row r="2333" spans="1:3" x14ac:dyDescent="0.35">
      <c r="A2333" s="14"/>
      <c r="B2333" s="14"/>
      <c r="C2333" s="14"/>
    </row>
    <row r="2334" spans="1:3" x14ac:dyDescent="0.35">
      <c r="A2334" s="14"/>
      <c r="B2334" s="14"/>
      <c r="C2334" s="14"/>
    </row>
    <row r="2335" spans="1:3" x14ac:dyDescent="0.35">
      <c r="A2335" s="14"/>
      <c r="B2335" s="14"/>
      <c r="C2335" s="14"/>
    </row>
    <row r="2336" spans="1:3" x14ac:dyDescent="0.35">
      <c r="A2336" s="14"/>
      <c r="B2336" s="14"/>
      <c r="C2336" s="14"/>
    </row>
    <row r="2337" spans="1:3" x14ac:dyDescent="0.35">
      <c r="A2337" s="14"/>
      <c r="B2337" s="14"/>
      <c r="C2337" s="14"/>
    </row>
    <row r="2338" spans="1:3" x14ac:dyDescent="0.35">
      <c r="A2338" s="14"/>
      <c r="B2338" s="14"/>
      <c r="C2338" s="14"/>
    </row>
    <row r="2339" spans="1:3" x14ac:dyDescent="0.35">
      <c r="A2339" s="14"/>
      <c r="B2339" s="14"/>
      <c r="C2339" s="14"/>
    </row>
    <row r="2340" spans="1:3" x14ac:dyDescent="0.35">
      <c r="A2340" s="14"/>
      <c r="B2340" s="14"/>
      <c r="C2340" s="14"/>
    </row>
    <row r="2341" spans="1:3" x14ac:dyDescent="0.35">
      <c r="A2341" s="14"/>
      <c r="B2341" s="14"/>
      <c r="C2341" s="14"/>
    </row>
    <row r="2342" spans="1:3" x14ac:dyDescent="0.35">
      <c r="A2342" s="14"/>
      <c r="B2342" s="14"/>
      <c r="C2342" s="14"/>
    </row>
    <row r="2343" spans="1:3" x14ac:dyDescent="0.35">
      <c r="A2343" s="14"/>
      <c r="B2343" s="14"/>
      <c r="C2343" s="14"/>
    </row>
    <row r="2344" spans="1:3" x14ac:dyDescent="0.35">
      <c r="A2344" s="14"/>
      <c r="B2344" s="14"/>
      <c r="C2344" s="14"/>
    </row>
    <row r="2345" spans="1:3" x14ac:dyDescent="0.35">
      <c r="A2345" s="14"/>
      <c r="B2345" s="14"/>
      <c r="C2345" s="14"/>
    </row>
    <row r="2346" spans="1:3" x14ac:dyDescent="0.35">
      <c r="A2346" s="14"/>
      <c r="B2346" s="14"/>
      <c r="C2346" s="14"/>
    </row>
    <row r="2347" spans="1:3" x14ac:dyDescent="0.35">
      <c r="A2347" s="14"/>
      <c r="B2347" s="14"/>
      <c r="C2347" s="14"/>
    </row>
    <row r="2348" spans="1:3" x14ac:dyDescent="0.35">
      <c r="A2348" s="14"/>
      <c r="B2348" s="14"/>
      <c r="C2348" s="14"/>
    </row>
    <row r="2349" spans="1:3" x14ac:dyDescent="0.35">
      <c r="A2349" s="14"/>
      <c r="B2349" s="14"/>
      <c r="C2349" s="14"/>
    </row>
    <row r="2350" spans="1:3" x14ac:dyDescent="0.35">
      <c r="A2350" s="14"/>
      <c r="B2350" s="14"/>
      <c r="C2350" s="14"/>
    </row>
    <row r="2351" spans="1:3" x14ac:dyDescent="0.35">
      <c r="A2351" s="14"/>
      <c r="B2351" s="14"/>
      <c r="C2351" s="14"/>
    </row>
    <row r="2352" spans="1:3" x14ac:dyDescent="0.35">
      <c r="A2352" s="14"/>
      <c r="B2352" s="14"/>
      <c r="C2352" s="14"/>
    </row>
    <row r="2353" spans="1:3" x14ac:dyDescent="0.35">
      <c r="A2353" s="14"/>
      <c r="B2353" s="14"/>
      <c r="C2353" s="14"/>
    </row>
    <row r="2354" spans="1:3" x14ac:dyDescent="0.35">
      <c r="A2354" s="14"/>
      <c r="B2354" s="14"/>
      <c r="C2354" s="14"/>
    </row>
    <row r="2355" spans="1:3" x14ac:dyDescent="0.35">
      <c r="A2355" s="14"/>
      <c r="B2355" s="14"/>
      <c r="C2355" s="14"/>
    </row>
    <row r="2356" spans="1:3" x14ac:dyDescent="0.35">
      <c r="A2356" s="14"/>
      <c r="B2356" s="14"/>
      <c r="C2356" s="14"/>
    </row>
    <row r="2357" spans="1:3" x14ac:dyDescent="0.35">
      <c r="A2357" s="14"/>
      <c r="B2357" s="14"/>
      <c r="C2357" s="14"/>
    </row>
    <row r="2358" spans="1:3" x14ac:dyDescent="0.35">
      <c r="A2358" s="14"/>
      <c r="B2358" s="14"/>
      <c r="C2358" s="14"/>
    </row>
    <row r="2359" spans="1:3" x14ac:dyDescent="0.35">
      <c r="A2359" s="14"/>
      <c r="B2359" s="14"/>
      <c r="C2359" s="14"/>
    </row>
    <row r="2360" spans="1:3" x14ac:dyDescent="0.35">
      <c r="A2360" s="14"/>
      <c r="B2360" s="14"/>
      <c r="C2360" s="14"/>
    </row>
    <row r="2361" spans="1:3" x14ac:dyDescent="0.35">
      <c r="A2361" s="14"/>
      <c r="B2361" s="14"/>
      <c r="C2361" s="14"/>
    </row>
    <row r="2362" spans="1:3" x14ac:dyDescent="0.35">
      <c r="A2362" s="14"/>
      <c r="B2362" s="14"/>
      <c r="C2362" s="14"/>
    </row>
    <row r="2363" spans="1:3" x14ac:dyDescent="0.35">
      <c r="A2363" s="14"/>
      <c r="B2363" s="14"/>
      <c r="C2363" s="14"/>
    </row>
    <row r="2364" spans="1:3" x14ac:dyDescent="0.35">
      <c r="A2364" s="14"/>
      <c r="B2364" s="14"/>
      <c r="C2364" s="14"/>
    </row>
    <row r="2365" spans="1:3" x14ac:dyDescent="0.35">
      <c r="A2365" s="14"/>
      <c r="B2365" s="14"/>
      <c r="C2365" s="14"/>
    </row>
    <row r="2366" spans="1:3" x14ac:dyDescent="0.35">
      <c r="A2366" s="14"/>
      <c r="B2366" s="14"/>
      <c r="C2366" s="14"/>
    </row>
    <row r="2367" spans="1:3" x14ac:dyDescent="0.35">
      <c r="A2367" s="14"/>
      <c r="B2367" s="14"/>
      <c r="C2367" s="14"/>
    </row>
    <row r="2368" spans="1:3" x14ac:dyDescent="0.35">
      <c r="A2368" s="14"/>
      <c r="B2368" s="14"/>
      <c r="C2368" s="14"/>
    </row>
    <row r="2369" spans="1:3" x14ac:dyDescent="0.35">
      <c r="A2369" s="14"/>
      <c r="B2369" s="14"/>
      <c r="C2369" s="14"/>
    </row>
    <row r="2370" spans="1:3" x14ac:dyDescent="0.35">
      <c r="A2370" s="14"/>
      <c r="B2370" s="14"/>
      <c r="C2370" s="14"/>
    </row>
    <row r="2371" spans="1:3" x14ac:dyDescent="0.35">
      <c r="A2371" s="14"/>
      <c r="B2371" s="14"/>
      <c r="C2371" s="14"/>
    </row>
    <row r="2372" spans="1:3" x14ac:dyDescent="0.35">
      <c r="A2372" s="14"/>
      <c r="B2372" s="14"/>
      <c r="C2372" s="14"/>
    </row>
    <row r="2373" spans="1:3" x14ac:dyDescent="0.35">
      <c r="A2373" s="14"/>
      <c r="B2373" s="14"/>
      <c r="C2373" s="14"/>
    </row>
    <row r="2374" spans="1:3" x14ac:dyDescent="0.35">
      <c r="A2374" s="14"/>
      <c r="B2374" s="14"/>
      <c r="C2374" s="14"/>
    </row>
    <row r="2375" spans="1:3" x14ac:dyDescent="0.35">
      <c r="A2375" s="14"/>
      <c r="B2375" s="14"/>
      <c r="C2375" s="14"/>
    </row>
    <row r="2376" spans="1:3" x14ac:dyDescent="0.35">
      <c r="A2376" s="14"/>
      <c r="B2376" s="14"/>
      <c r="C2376" s="14"/>
    </row>
    <row r="2377" spans="1:3" x14ac:dyDescent="0.35">
      <c r="A2377" s="14"/>
      <c r="B2377" s="14"/>
      <c r="C2377" s="14"/>
    </row>
    <row r="2378" spans="1:3" x14ac:dyDescent="0.35">
      <c r="A2378" s="14"/>
      <c r="B2378" s="14"/>
      <c r="C2378" s="14"/>
    </row>
    <row r="2379" spans="1:3" x14ac:dyDescent="0.35">
      <c r="A2379" s="14"/>
      <c r="B2379" s="14"/>
      <c r="C2379" s="14"/>
    </row>
    <row r="2380" spans="1:3" x14ac:dyDescent="0.35">
      <c r="A2380" s="14"/>
      <c r="B2380" s="14"/>
      <c r="C2380" s="14"/>
    </row>
    <row r="2381" spans="1:3" x14ac:dyDescent="0.35">
      <c r="A2381" s="14"/>
      <c r="B2381" s="14"/>
      <c r="C2381" s="14"/>
    </row>
    <row r="2382" spans="1:3" x14ac:dyDescent="0.35">
      <c r="A2382" s="14"/>
      <c r="B2382" s="14"/>
      <c r="C2382" s="14"/>
    </row>
    <row r="2383" spans="1:3" x14ac:dyDescent="0.35">
      <c r="A2383" s="14"/>
      <c r="B2383" s="14"/>
      <c r="C2383" s="14"/>
    </row>
    <row r="2384" spans="1:3" x14ac:dyDescent="0.35">
      <c r="A2384" s="14"/>
      <c r="B2384" s="14"/>
      <c r="C2384" s="14"/>
    </row>
    <row r="2385" spans="1:3" x14ac:dyDescent="0.35">
      <c r="A2385" s="14"/>
      <c r="B2385" s="14"/>
      <c r="C2385" s="14"/>
    </row>
    <row r="2386" spans="1:3" x14ac:dyDescent="0.35">
      <c r="A2386" s="14"/>
      <c r="B2386" s="14"/>
      <c r="C2386" s="14"/>
    </row>
    <row r="2387" spans="1:3" x14ac:dyDescent="0.35">
      <c r="A2387" s="14"/>
      <c r="B2387" s="14"/>
      <c r="C2387" s="14"/>
    </row>
    <row r="2388" spans="1:3" x14ac:dyDescent="0.35">
      <c r="A2388" s="14"/>
      <c r="B2388" s="14"/>
      <c r="C2388" s="14"/>
    </row>
    <row r="2389" spans="1:3" x14ac:dyDescent="0.35">
      <c r="A2389" s="14"/>
      <c r="B2389" s="14"/>
      <c r="C2389" s="14"/>
    </row>
    <row r="2390" spans="1:3" x14ac:dyDescent="0.35">
      <c r="A2390" s="14"/>
      <c r="B2390" s="14"/>
      <c r="C2390" s="14"/>
    </row>
    <row r="2391" spans="1:3" x14ac:dyDescent="0.35">
      <c r="A2391" s="14"/>
      <c r="B2391" s="14"/>
      <c r="C2391" s="14"/>
    </row>
    <row r="2392" spans="1:3" x14ac:dyDescent="0.35">
      <c r="A2392" s="14"/>
      <c r="B2392" s="14"/>
      <c r="C2392" s="14"/>
    </row>
    <row r="2393" spans="1:3" x14ac:dyDescent="0.35">
      <c r="A2393" s="14"/>
      <c r="B2393" s="14"/>
      <c r="C2393" s="14"/>
    </row>
    <row r="2394" spans="1:3" x14ac:dyDescent="0.35">
      <c r="A2394" s="14"/>
      <c r="B2394" s="14"/>
      <c r="C2394" s="14"/>
    </row>
    <row r="2395" spans="1:3" x14ac:dyDescent="0.35">
      <c r="A2395" s="14"/>
      <c r="B2395" s="14"/>
      <c r="C2395" s="14"/>
    </row>
    <row r="2396" spans="1:3" x14ac:dyDescent="0.35">
      <c r="A2396" s="14"/>
      <c r="B2396" s="14"/>
      <c r="C2396" s="14"/>
    </row>
    <row r="2397" spans="1:3" x14ac:dyDescent="0.35">
      <c r="A2397" s="14"/>
      <c r="B2397" s="14"/>
      <c r="C2397" s="14"/>
    </row>
    <row r="2398" spans="1:3" x14ac:dyDescent="0.35">
      <c r="A2398" s="14"/>
      <c r="B2398" s="14"/>
      <c r="C2398" s="14"/>
    </row>
    <row r="2399" spans="1:3" x14ac:dyDescent="0.35">
      <c r="A2399" s="14"/>
      <c r="B2399" s="14"/>
      <c r="C2399" s="14"/>
    </row>
    <row r="2400" spans="1:3" x14ac:dyDescent="0.35">
      <c r="A2400" s="14"/>
      <c r="B2400" s="14"/>
      <c r="C2400" s="14"/>
    </row>
    <row r="2401" spans="1:3" x14ac:dyDescent="0.35">
      <c r="A2401" s="14"/>
      <c r="B2401" s="14"/>
      <c r="C2401" s="14"/>
    </row>
    <row r="2402" spans="1:3" x14ac:dyDescent="0.35">
      <c r="A2402" s="14"/>
      <c r="B2402" s="14"/>
      <c r="C2402" s="14"/>
    </row>
    <row r="2403" spans="1:3" x14ac:dyDescent="0.35">
      <c r="A2403" s="14"/>
      <c r="B2403" s="14"/>
      <c r="C2403" s="14"/>
    </row>
    <row r="2404" spans="1:3" x14ac:dyDescent="0.35">
      <c r="A2404" s="14"/>
      <c r="B2404" s="14"/>
      <c r="C2404" s="14"/>
    </row>
    <row r="2405" spans="1:3" x14ac:dyDescent="0.35">
      <c r="A2405" s="14"/>
      <c r="B2405" s="14"/>
      <c r="C2405" s="14"/>
    </row>
    <row r="2406" spans="1:3" x14ac:dyDescent="0.35">
      <c r="A2406" s="14"/>
      <c r="B2406" s="14"/>
      <c r="C2406" s="14"/>
    </row>
    <row r="2407" spans="1:3" x14ac:dyDescent="0.35">
      <c r="A2407" s="14"/>
      <c r="B2407" s="14"/>
      <c r="C2407" s="14"/>
    </row>
    <row r="2408" spans="1:3" x14ac:dyDescent="0.35">
      <c r="A2408" s="14"/>
      <c r="B2408" s="14"/>
      <c r="C2408" s="14"/>
    </row>
    <row r="2409" spans="1:3" x14ac:dyDescent="0.35">
      <c r="A2409" s="14"/>
      <c r="B2409" s="14"/>
      <c r="C2409" s="14"/>
    </row>
    <row r="2410" spans="1:3" x14ac:dyDescent="0.35">
      <c r="A2410" s="14"/>
      <c r="B2410" s="14"/>
      <c r="C2410" s="14"/>
    </row>
    <row r="2411" spans="1:3" x14ac:dyDescent="0.35">
      <c r="A2411" s="14"/>
      <c r="B2411" s="14"/>
      <c r="C2411" s="14"/>
    </row>
    <row r="2412" spans="1:3" x14ac:dyDescent="0.35">
      <c r="A2412" s="14"/>
      <c r="B2412" s="14"/>
      <c r="C2412" s="14"/>
    </row>
    <row r="2413" spans="1:3" x14ac:dyDescent="0.35">
      <c r="A2413" s="14"/>
      <c r="B2413" s="14"/>
      <c r="C2413" s="14"/>
    </row>
    <row r="2414" spans="1:3" x14ac:dyDescent="0.35">
      <c r="A2414" s="14"/>
      <c r="B2414" s="14"/>
      <c r="C2414" s="14"/>
    </row>
    <row r="2415" spans="1:3" x14ac:dyDescent="0.35">
      <c r="A2415" s="14"/>
      <c r="B2415" s="14"/>
      <c r="C2415" s="14"/>
    </row>
    <row r="2416" spans="1:3" x14ac:dyDescent="0.35">
      <c r="A2416" s="14"/>
      <c r="B2416" s="14"/>
      <c r="C2416" s="14"/>
    </row>
    <row r="2417" spans="1:3" x14ac:dyDescent="0.35">
      <c r="A2417" s="14"/>
      <c r="B2417" s="14"/>
      <c r="C2417" s="14"/>
    </row>
    <row r="2418" spans="1:3" x14ac:dyDescent="0.35">
      <c r="A2418" s="14"/>
      <c r="B2418" s="14"/>
      <c r="C2418" s="14"/>
    </row>
    <row r="2419" spans="1:3" x14ac:dyDescent="0.35">
      <c r="A2419" s="14"/>
      <c r="B2419" s="14"/>
      <c r="C2419" s="14"/>
    </row>
    <row r="2420" spans="1:3" x14ac:dyDescent="0.35">
      <c r="A2420" s="14"/>
      <c r="B2420" s="14"/>
      <c r="C2420" s="14"/>
    </row>
    <row r="2421" spans="1:3" x14ac:dyDescent="0.35">
      <c r="A2421" s="14"/>
      <c r="B2421" s="14"/>
      <c r="C2421" s="14"/>
    </row>
    <row r="2422" spans="1:3" x14ac:dyDescent="0.35">
      <c r="A2422" s="14"/>
      <c r="B2422" s="14"/>
      <c r="C2422" s="14"/>
    </row>
    <row r="2423" spans="1:3" x14ac:dyDescent="0.35">
      <c r="A2423" s="14"/>
      <c r="B2423" s="14"/>
      <c r="C2423" s="14"/>
    </row>
    <row r="2424" spans="1:3" x14ac:dyDescent="0.35">
      <c r="A2424" s="14"/>
      <c r="B2424" s="14"/>
      <c r="C2424" s="14"/>
    </row>
    <row r="2425" spans="1:3" x14ac:dyDescent="0.35">
      <c r="A2425" s="14"/>
      <c r="B2425" s="14"/>
      <c r="C2425" s="14"/>
    </row>
    <row r="2426" spans="1:3" x14ac:dyDescent="0.35">
      <c r="A2426" s="14"/>
      <c r="B2426" s="14"/>
      <c r="C2426" s="14"/>
    </row>
    <row r="2427" spans="1:3" x14ac:dyDescent="0.35">
      <c r="A2427" s="14"/>
      <c r="B2427" s="14"/>
      <c r="C2427" s="14"/>
    </row>
    <row r="2428" spans="1:3" x14ac:dyDescent="0.35">
      <c r="A2428" s="14"/>
      <c r="B2428" s="14"/>
      <c r="C2428" s="14"/>
    </row>
    <row r="2429" spans="1:3" x14ac:dyDescent="0.35">
      <c r="A2429" s="14"/>
      <c r="B2429" s="14"/>
      <c r="C2429" s="14"/>
    </row>
    <row r="2430" spans="1:3" x14ac:dyDescent="0.35">
      <c r="A2430" s="14"/>
      <c r="B2430" s="14"/>
      <c r="C2430" s="14"/>
    </row>
    <row r="2431" spans="1:3" x14ac:dyDescent="0.35">
      <c r="A2431" s="14"/>
      <c r="B2431" s="14"/>
      <c r="C2431" s="14"/>
    </row>
    <row r="2432" spans="1:3" x14ac:dyDescent="0.35">
      <c r="A2432" s="14"/>
      <c r="B2432" s="14"/>
      <c r="C2432" s="14"/>
    </row>
    <row r="2433" spans="1:3" x14ac:dyDescent="0.35">
      <c r="A2433" s="14"/>
      <c r="B2433" s="14"/>
      <c r="C2433" s="14"/>
    </row>
    <row r="2434" spans="1:3" x14ac:dyDescent="0.35">
      <c r="A2434" s="14"/>
      <c r="B2434" s="14"/>
      <c r="C2434" s="14"/>
    </row>
    <row r="2435" spans="1:3" x14ac:dyDescent="0.35">
      <c r="A2435" s="14"/>
      <c r="B2435" s="14"/>
      <c r="C2435" s="14"/>
    </row>
    <row r="2436" spans="1:3" x14ac:dyDescent="0.35">
      <c r="A2436" s="14"/>
      <c r="B2436" s="14"/>
      <c r="C2436" s="14"/>
    </row>
    <row r="2437" spans="1:3" x14ac:dyDescent="0.35">
      <c r="A2437" s="14"/>
      <c r="B2437" s="14"/>
      <c r="C2437" s="14"/>
    </row>
    <row r="2438" spans="1:3" x14ac:dyDescent="0.35">
      <c r="A2438" s="14"/>
      <c r="B2438" s="14"/>
      <c r="C2438" s="14"/>
    </row>
    <row r="2439" spans="1:3" x14ac:dyDescent="0.35">
      <c r="A2439" s="14"/>
      <c r="B2439" s="14"/>
      <c r="C2439" s="14"/>
    </row>
    <row r="2440" spans="1:3" x14ac:dyDescent="0.35">
      <c r="A2440" s="14"/>
      <c r="B2440" s="14"/>
      <c r="C2440" s="14"/>
    </row>
    <row r="2441" spans="1:3" x14ac:dyDescent="0.35">
      <c r="A2441" s="14"/>
      <c r="B2441" s="14"/>
      <c r="C2441" s="14"/>
    </row>
    <row r="2442" spans="1:3" x14ac:dyDescent="0.35">
      <c r="A2442" s="14"/>
      <c r="B2442" s="14"/>
      <c r="C2442" s="14"/>
    </row>
    <row r="2443" spans="1:3" x14ac:dyDescent="0.35">
      <c r="A2443" s="14"/>
      <c r="B2443" s="14"/>
      <c r="C2443" s="14"/>
    </row>
    <row r="2444" spans="1:3" x14ac:dyDescent="0.35">
      <c r="A2444" s="14"/>
      <c r="B2444" s="14"/>
      <c r="C2444" s="14"/>
    </row>
    <row r="2445" spans="1:3" x14ac:dyDescent="0.35">
      <c r="A2445" s="14"/>
      <c r="B2445" s="14"/>
      <c r="C2445" s="14"/>
    </row>
    <row r="2446" spans="1:3" x14ac:dyDescent="0.35">
      <c r="A2446" s="14"/>
      <c r="B2446" s="14"/>
      <c r="C2446" s="14"/>
    </row>
    <row r="2447" spans="1:3" x14ac:dyDescent="0.35">
      <c r="A2447" s="14"/>
      <c r="B2447" s="14"/>
      <c r="C2447" s="14"/>
    </row>
    <row r="2448" spans="1:3" x14ac:dyDescent="0.35">
      <c r="A2448" s="14"/>
      <c r="B2448" s="14"/>
      <c r="C2448" s="14"/>
    </row>
    <row r="2449" spans="1:3" x14ac:dyDescent="0.35">
      <c r="A2449" s="14"/>
      <c r="B2449" s="14"/>
      <c r="C2449" s="14"/>
    </row>
    <row r="2450" spans="1:3" x14ac:dyDescent="0.35">
      <c r="A2450" s="14"/>
      <c r="B2450" s="14"/>
      <c r="C2450" s="14"/>
    </row>
    <row r="2451" spans="1:3" x14ac:dyDescent="0.35">
      <c r="A2451" s="14"/>
      <c r="B2451" s="14"/>
      <c r="C2451" s="14"/>
    </row>
    <row r="2452" spans="1:3" x14ac:dyDescent="0.35">
      <c r="A2452" s="14"/>
      <c r="B2452" s="14"/>
      <c r="C2452" s="14"/>
    </row>
    <row r="2453" spans="1:3" x14ac:dyDescent="0.35">
      <c r="A2453" s="14"/>
      <c r="B2453" s="14"/>
      <c r="C2453" s="14"/>
    </row>
    <row r="2454" spans="1:3" x14ac:dyDescent="0.35">
      <c r="A2454" s="14"/>
      <c r="B2454" s="14"/>
      <c r="C2454" s="14"/>
    </row>
    <row r="2455" spans="1:3" x14ac:dyDescent="0.35">
      <c r="A2455" s="14"/>
      <c r="B2455" s="14"/>
      <c r="C2455" s="14"/>
    </row>
    <row r="2456" spans="1:3" x14ac:dyDescent="0.35">
      <c r="A2456" s="14"/>
      <c r="B2456" s="14"/>
      <c r="C2456" s="14"/>
    </row>
    <row r="2457" spans="1:3" x14ac:dyDescent="0.35">
      <c r="A2457" s="14"/>
      <c r="B2457" s="14"/>
      <c r="C2457" s="14"/>
    </row>
    <row r="2458" spans="1:3" x14ac:dyDescent="0.35">
      <c r="A2458" s="14"/>
      <c r="B2458" s="14"/>
      <c r="C2458" s="14"/>
    </row>
    <row r="2459" spans="1:3" x14ac:dyDescent="0.35">
      <c r="A2459" s="14"/>
      <c r="B2459" s="14"/>
      <c r="C2459" s="14"/>
    </row>
    <row r="2460" spans="1:3" x14ac:dyDescent="0.35">
      <c r="A2460" s="14"/>
      <c r="B2460" s="14"/>
      <c r="C2460" s="14"/>
    </row>
    <row r="2461" spans="1:3" x14ac:dyDescent="0.35">
      <c r="A2461" s="14"/>
      <c r="B2461" s="14"/>
      <c r="C2461" s="14"/>
    </row>
    <row r="2462" spans="1:3" x14ac:dyDescent="0.35">
      <c r="A2462" s="14"/>
      <c r="B2462" s="14"/>
      <c r="C2462" s="14"/>
    </row>
    <row r="2463" spans="1:3" x14ac:dyDescent="0.35">
      <c r="A2463" s="14"/>
      <c r="B2463" s="14"/>
      <c r="C2463" s="14"/>
    </row>
    <row r="2464" spans="1:3" x14ac:dyDescent="0.35">
      <c r="A2464" s="14"/>
      <c r="B2464" s="14"/>
      <c r="C2464" s="14"/>
    </row>
    <row r="2465" spans="1:3" x14ac:dyDescent="0.35">
      <c r="A2465" s="14"/>
      <c r="B2465" s="14"/>
      <c r="C2465" s="14"/>
    </row>
    <row r="2466" spans="1:3" x14ac:dyDescent="0.35">
      <c r="A2466" s="14"/>
      <c r="B2466" s="14"/>
      <c r="C2466" s="14"/>
    </row>
    <row r="2467" spans="1:3" x14ac:dyDescent="0.35">
      <c r="A2467" s="14"/>
      <c r="B2467" s="14"/>
      <c r="C2467" s="14"/>
    </row>
    <row r="2468" spans="1:3" x14ac:dyDescent="0.35">
      <c r="A2468" s="14"/>
      <c r="B2468" s="14"/>
      <c r="C2468" s="14"/>
    </row>
    <row r="2469" spans="1:3" x14ac:dyDescent="0.35">
      <c r="A2469" s="14"/>
      <c r="B2469" s="14"/>
      <c r="C2469" s="14"/>
    </row>
    <row r="2470" spans="1:3" x14ac:dyDescent="0.35">
      <c r="A2470" s="14"/>
      <c r="B2470" s="14"/>
      <c r="C2470" s="14"/>
    </row>
    <row r="2471" spans="1:3" x14ac:dyDescent="0.35">
      <c r="A2471" s="14"/>
      <c r="B2471" s="14"/>
      <c r="C2471" s="14"/>
    </row>
    <row r="2472" spans="1:3" x14ac:dyDescent="0.35">
      <c r="A2472" s="14"/>
      <c r="B2472" s="14"/>
      <c r="C2472" s="14"/>
    </row>
    <row r="2473" spans="1:3" x14ac:dyDescent="0.35">
      <c r="A2473" s="14"/>
      <c r="B2473" s="14"/>
      <c r="C2473" s="14"/>
    </row>
    <row r="2474" spans="1:3" x14ac:dyDescent="0.35">
      <c r="A2474" s="14"/>
      <c r="B2474" s="14"/>
      <c r="C2474" s="14"/>
    </row>
    <row r="2475" spans="1:3" x14ac:dyDescent="0.35">
      <c r="A2475" s="14"/>
      <c r="B2475" s="14"/>
      <c r="C2475" s="14"/>
    </row>
    <row r="2476" spans="1:3" x14ac:dyDescent="0.35">
      <c r="A2476" s="14"/>
      <c r="B2476" s="14"/>
      <c r="C2476" s="14"/>
    </row>
    <row r="2477" spans="1:3" x14ac:dyDescent="0.35">
      <c r="A2477" s="14"/>
      <c r="B2477" s="14"/>
      <c r="C2477" s="14"/>
    </row>
    <row r="2478" spans="1:3" x14ac:dyDescent="0.35">
      <c r="A2478" s="14"/>
      <c r="B2478" s="14"/>
      <c r="C2478" s="14"/>
    </row>
    <row r="2479" spans="1:3" x14ac:dyDescent="0.35">
      <c r="A2479" s="14"/>
      <c r="B2479" s="14"/>
      <c r="C2479" s="14"/>
    </row>
    <row r="2480" spans="1:3" x14ac:dyDescent="0.35">
      <c r="A2480" s="14"/>
      <c r="B2480" s="14"/>
      <c r="C2480" s="14"/>
    </row>
    <row r="2481" spans="1:3" x14ac:dyDescent="0.35">
      <c r="A2481" s="14"/>
      <c r="B2481" s="14"/>
      <c r="C2481" s="14"/>
    </row>
    <row r="2482" spans="1:3" x14ac:dyDescent="0.35">
      <c r="A2482" s="14"/>
      <c r="B2482" s="14"/>
      <c r="C2482" s="14"/>
    </row>
    <row r="2483" spans="1:3" x14ac:dyDescent="0.35">
      <c r="A2483" s="14"/>
      <c r="B2483" s="14"/>
      <c r="C2483" s="14"/>
    </row>
    <row r="2484" spans="1:3" x14ac:dyDescent="0.35">
      <c r="A2484" s="14"/>
      <c r="B2484" s="14"/>
      <c r="C2484" s="14"/>
    </row>
    <row r="2485" spans="1:3" x14ac:dyDescent="0.35">
      <c r="A2485" s="14"/>
      <c r="B2485" s="14"/>
      <c r="C2485" s="14"/>
    </row>
    <row r="2486" spans="1:3" x14ac:dyDescent="0.35">
      <c r="A2486" s="14"/>
      <c r="B2486" s="14"/>
      <c r="C2486" s="14"/>
    </row>
    <row r="2487" spans="1:3" x14ac:dyDescent="0.35">
      <c r="A2487" s="14"/>
      <c r="B2487" s="14"/>
      <c r="C2487" s="14"/>
    </row>
    <row r="2488" spans="1:3" x14ac:dyDescent="0.35">
      <c r="A2488" s="14"/>
      <c r="B2488" s="14"/>
      <c r="C2488" s="14"/>
    </row>
    <row r="2489" spans="1:3" x14ac:dyDescent="0.35">
      <c r="A2489" s="14"/>
      <c r="B2489" s="14"/>
      <c r="C2489" s="14"/>
    </row>
    <row r="2490" spans="1:3" x14ac:dyDescent="0.35">
      <c r="A2490" s="14"/>
      <c r="B2490" s="14"/>
      <c r="C2490" s="14"/>
    </row>
    <row r="2491" spans="1:3" x14ac:dyDescent="0.35">
      <c r="A2491" s="14"/>
      <c r="B2491" s="14"/>
      <c r="C2491" s="14"/>
    </row>
    <row r="2492" spans="1:3" x14ac:dyDescent="0.35">
      <c r="A2492" s="14"/>
      <c r="B2492" s="14"/>
      <c r="C2492" s="14"/>
    </row>
    <row r="2493" spans="1:3" x14ac:dyDescent="0.35">
      <c r="A2493" s="14"/>
      <c r="B2493" s="14"/>
      <c r="C2493" s="14"/>
    </row>
    <row r="2494" spans="1:3" x14ac:dyDescent="0.35">
      <c r="A2494" s="14"/>
      <c r="B2494" s="14"/>
      <c r="C2494" s="14"/>
    </row>
    <row r="2495" spans="1:3" x14ac:dyDescent="0.35">
      <c r="A2495" s="14"/>
      <c r="B2495" s="14"/>
      <c r="C2495" s="14"/>
    </row>
    <row r="2496" spans="1:3" x14ac:dyDescent="0.35">
      <c r="A2496" s="14"/>
      <c r="B2496" s="14"/>
      <c r="C2496" s="14"/>
    </row>
    <row r="2497" spans="1:3" x14ac:dyDescent="0.35">
      <c r="A2497" s="14"/>
      <c r="B2497" s="14"/>
      <c r="C2497" s="14"/>
    </row>
    <row r="2498" spans="1:3" x14ac:dyDescent="0.35">
      <c r="A2498" s="14"/>
      <c r="B2498" s="14"/>
      <c r="C2498" s="14"/>
    </row>
    <row r="2499" spans="1:3" x14ac:dyDescent="0.35">
      <c r="A2499" s="14"/>
      <c r="B2499" s="14"/>
      <c r="C2499" s="14"/>
    </row>
    <row r="2500" spans="1:3" x14ac:dyDescent="0.35">
      <c r="A2500" s="14"/>
      <c r="B2500" s="14"/>
      <c r="C2500" s="14"/>
    </row>
    <row r="2501" spans="1:3" x14ac:dyDescent="0.35">
      <c r="A2501" s="14"/>
      <c r="B2501" s="14"/>
      <c r="C2501" s="14"/>
    </row>
    <row r="2502" spans="1:3" x14ac:dyDescent="0.35">
      <c r="A2502" s="14"/>
      <c r="B2502" s="14"/>
      <c r="C2502" s="14"/>
    </row>
    <row r="2503" spans="1:3" x14ac:dyDescent="0.35">
      <c r="A2503" s="14"/>
      <c r="B2503" s="14"/>
      <c r="C2503" s="14"/>
    </row>
    <row r="2504" spans="1:3" x14ac:dyDescent="0.35">
      <c r="A2504" s="14"/>
      <c r="B2504" s="14"/>
      <c r="C2504" s="14"/>
    </row>
    <row r="2505" spans="1:3" x14ac:dyDescent="0.35">
      <c r="A2505" s="14"/>
      <c r="B2505" s="14"/>
      <c r="C2505" s="14"/>
    </row>
    <row r="2506" spans="1:3" x14ac:dyDescent="0.35">
      <c r="A2506" s="14"/>
      <c r="B2506" s="14"/>
      <c r="C2506" s="14"/>
    </row>
    <row r="2507" spans="1:3" x14ac:dyDescent="0.35">
      <c r="A2507" s="14"/>
      <c r="B2507" s="14"/>
      <c r="C2507" s="14"/>
    </row>
    <row r="2508" spans="1:3" x14ac:dyDescent="0.35">
      <c r="A2508" s="14"/>
      <c r="B2508" s="14"/>
      <c r="C2508" s="14"/>
    </row>
    <row r="2509" spans="1:3" x14ac:dyDescent="0.35">
      <c r="A2509" s="14"/>
      <c r="B2509" s="14"/>
      <c r="C2509" s="14"/>
    </row>
    <row r="2510" spans="1:3" x14ac:dyDescent="0.35">
      <c r="A2510" s="14"/>
      <c r="B2510" s="14"/>
      <c r="C2510" s="14"/>
    </row>
    <row r="2511" spans="1:3" x14ac:dyDescent="0.35">
      <c r="A2511" s="14"/>
      <c r="B2511" s="14"/>
      <c r="C2511" s="14"/>
    </row>
    <row r="2512" spans="1:3" x14ac:dyDescent="0.35">
      <c r="A2512" s="14"/>
      <c r="B2512" s="14"/>
      <c r="C2512" s="14"/>
    </row>
    <row r="2513" spans="1:3" x14ac:dyDescent="0.35">
      <c r="A2513" s="14"/>
      <c r="B2513" s="14"/>
      <c r="C2513" s="14"/>
    </row>
    <row r="2514" spans="1:3" x14ac:dyDescent="0.35">
      <c r="A2514" s="14"/>
      <c r="B2514" s="14"/>
      <c r="C2514" s="14"/>
    </row>
    <row r="2515" spans="1:3" x14ac:dyDescent="0.35">
      <c r="A2515" s="14"/>
      <c r="B2515" s="14"/>
      <c r="C2515" s="14"/>
    </row>
    <row r="2516" spans="1:3" x14ac:dyDescent="0.35">
      <c r="A2516" s="14"/>
      <c r="B2516" s="14"/>
      <c r="C2516" s="14"/>
    </row>
    <row r="2517" spans="1:3" x14ac:dyDescent="0.35">
      <c r="A2517" s="14"/>
      <c r="B2517" s="14"/>
      <c r="C2517" s="14"/>
    </row>
    <row r="2518" spans="1:3" x14ac:dyDescent="0.35">
      <c r="A2518" s="14"/>
      <c r="B2518" s="14"/>
      <c r="C2518" s="14"/>
    </row>
    <row r="2519" spans="1:3" x14ac:dyDescent="0.35">
      <c r="A2519" s="14"/>
      <c r="B2519" s="14"/>
      <c r="C2519" s="14"/>
    </row>
    <row r="2520" spans="1:3" x14ac:dyDescent="0.35">
      <c r="A2520" s="14"/>
      <c r="B2520" s="14"/>
      <c r="C2520" s="14"/>
    </row>
    <row r="2521" spans="1:3" x14ac:dyDescent="0.35">
      <c r="A2521" s="14"/>
      <c r="B2521" s="14"/>
      <c r="C2521" s="14"/>
    </row>
    <row r="2522" spans="1:3" x14ac:dyDescent="0.35">
      <c r="A2522" s="14"/>
      <c r="B2522" s="14"/>
      <c r="C2522" s="14"/>
    </row>
  </sheetData>
  <mergeCells count="3">
    <mergeCell ref="O2:R2"/>
    <mergeCell ref="E2:I2"/>
    <mergeCell ref="A1:A2"/>
  </mergeCells>
  <phoneticPr fontId="30" type="noConversion"/>
  <dataValidations count="1">
    <dataValidation type="decimal" operator="greaterThan" allowBlank="1" showInputMessage="1" showErrorMessage="1" error="Kun tal!" promptTitle="Kun tal" prompt="Indtast kun tal i dette område!" sqref="B50:C1048576" xr:uid="{00000000-0002-0000-0C00-000000000000}">
      <formula1>-1000000000000</formula1>
    </dataValidation>
  </dataValidations>
  <hyperlinks>
    <hyperlink ref="O2:R2" location="Indhold!A1" display="Tilbage til hovedmenuen" xr:uid="{00000000-0004-0000-0C00-000000000000}"/>
  </hyperlink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14"/>
  <dimension ref="A1:M104"/>
  <sheetViews>
    <sheetView topLeftCell="A2" zoomScale="60" zoomScaleNormal="60" workbookViewId="0">
      <selection activeCell="G6" sqref="G6"/>
    </sheetView>
  </sheetViews>
  <sheetFormatPr defaultColWidth="9.1796875" defaultRowHeight="16" customHeight="1" x14ac:dyDescent="0.35"/>
  <cols>
    <col min="1" max="5" width="9.1796875" style="19"/>
    <col min="6" max="6" width="25" style="19" customWidth="1"/>
    <col min="7" max="7" width="17.453125" style="19" customWidth="1"/>
    <col min="8" max="16384" width="9.1796875" style="19"/>
  </cols>
  <sheetData>
    <row r="1" spans="1:13" ht="63" customHeight="1" x14ac:dyDescent="0.35">
      <c r="A1" s="142" t="s">
        <v>56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</row>
    <row r="3" spans="1:13" ht="16" customHeight="1" x14ac:dyDescent="0.35">
      <c r="D3" s="19" t="s">
        <v>47</v>
      </c>
    </row>
    <row r="4" spans="1:13" ht="16" customHeight="1" x14ac:dyDescent="0.35">
      <c r="A4" s="19" t="s">
        <v>48</v>
      </c>
      <c r="B4" s="19" t="s">
        <v>49</v>
      </c>
    </row>
    <row r="5" spans="1:13" ht="16" customHeight="1" x14ac:dyDescent="0.35">
      <c r="A5" s="19">
        <f ca="1">RANDBETWEEN(0,100)</f>
        <v>37</v>
      </c>
      <c r="B5" s="19">
        <f ca="1">IF($G$6="Ingen", 'R-square_help'!A2,Regressionssimulator!A5*'R-square_help'!C2+'R-square_help'!B2)</f>
        <v>102.15</v>
      </c>
    </row>
    <row r="6" spans="1:13" ht="16" customHeight="1" x14ac:dyDescent="0.5">
      <c r="A6" s="19">
        <f t="shared" ref="A6:A69" ca="1" si="0">RANDBETWEEN(0,100)</f>
        <v>22</v>
      </c>
      <c r="B6" s="19">
        <f ca="1">IF($G$6="Ingen", 'R-square_help'!A3,Regressionssimulator!A6*'R-square_help'!C3+'R-square_help'!B3)</f>
        <v>98.68</v>
      </c>
      <c r="F6" s="22" t="s">
        <v>50</v>
      </c>
      <c r="G6" s="21" t="s">
        <v>44</v>
      </c>
      <c r="I6" s="133" t="s">
        <v>37</v>
      </c>
      <c r="J6" s="133"/>
      <c r="K6" s="133"/>
      <c r="L6" s="133"/>
    </row>
    <row r="7" spans="1:13" ht="16" customHeight="1" x14ac:dyDescent="0.35">
      <c r="A7" s="19">
        <f t="shared" ca="1" si="0"/>
        <v>80</v>
      </c>
      <c r="B7" s="19">
        <f ca="1">IF($G$6="Ingen", 'R-square_help'!A4,Regressionssimulator!A7*'R-square_help'!C4+'R-square_help'!B4)</f>
        <v>134.80000000000001</v>
      </c>
    </row>
    <row r="8" spans="1:13" ht="16" customHeight="1" x14ac:dyDescent="0.35">
      <c r="A8" s="19">
        <f t="shared" ca="1" si="0"/>
        <v>71</v>
      </c>
      <c r="B8" s="19">
        <f ca="1">IF($G$6="Ingen", 'R-square_help'!A5,Regressionssimulator!A8*'R-square_help'!C5+'R-square_help'!B5)</f>
        <v>158.16</v>
      </c>
      <c r="F8" s="19" t="str">
        <f ca="1">"Korrelationskoefficient = "&amp;ROUND(CORREL(A4:A104,B4:B104),3)</f>
        <v>Korrelationskoefficient = 0,881</v>
      </c>
    </row>
    <row r="9" spans="1:13" ht="16" customHeight="1" x14ac:dyDescent="0.35">
      <c r="A9" s="19">
        <f t="shared" ca="1" si="0"/>
        <v>77</v>
      </c>
      <c r="B9" s="19">
        <f ca="1">IF($G$6="Ingen", 'R-square_help'!A6,Regressionssimulator!A9*'R-square_help'!C6+'R-square_help'!B6)</f>
        <v>129.84</v>
      </c>
    </row>
    <row r="10" spans="1:13" ht="16" customHeight="1" x14ac:dyDescent="0.35">
      <c r="A10" s="19">
        <f t="shared" ca="1" si="0"/>
        <v>82</v>
      </c>
      <c r="B10" s="19">
        <f ca="1">IF($G$6="Ingen", 'R-square_help'!A7,Regressionssimulator!A10*'R-square_help'!C7+'R-square_help'!B7)</f>
        <v>179.18</v>
      </c>
    </row>
    <row r="11" spans="1:13" ht="16" customHeight="1" x14ac:dyDescent="0.35">
      <c r="A11" s="19">
        <f t="shared" ca="1" si="0"/>
        <v>21</v>
      </c>
      <c r="B11" s="19">
        <f ca="1">IF($G$6="Ingen", 'R-square_help'!A8,Regressionssimulator!A11*'R-square_help'!C8+'R-square_help'!B8)</f>
        <v>100.37</v>
      </c>
    </row>
    <row r="12" spans="1:13" ht="16" customHeight="1" x14ac:dyDescent="0.35">
      <c r="A12" s="19">
        <f t="shared" ca="1" si="0"/>
        <v>28</v>
      </c>
      <c r="B12" s="19">
        <f ca="1">IF($G$6="Ingen", 'R-square_help'!A9,Regressionssimulator!A12*'R-square_help'!C9+'R-square_help'!B9)</f>
        <v>115.72</v>
      </c>
    </row>
    <row r="13" spans="1:13" ht="16" customHeight="1" x14ac:dyDescent="0.35">
      <c r="A13" s="19">
        <f t="shared" ca="1" si="0"/>
        <v>89</v>
      </c>
      <c r="B13" s="19">
        <f ca="1">IF($G$6="Ingen", 'R-square_help'!A10,Regressionssimulator!A13*'R-square_help'!C10+'R-square_help'!B10)</f>
        <v>158.10000000000002</v>
      </c>
    </row>
    <row r="14" spans="1:13" ht="16" customHeight="1" x14ac:dyDescent="0.35">
      <c r="A14" s="19">
        <f t="shared" ca="1" si="0"/>
        <v>17</v>
      </c>
      <c r="B14" s="19">
        <f ca="1">IF($G$6="Ingen", 'R-square_help'!A11,Regressionssimulator!A14*'R-square_help'!C11+'R-square_help'!B11)</f>
        <v>74.150000000000006</v>
      </c>
    </row>
    <row r="15" spans="1:13" ht="16" customHeight="1" x14ac:dyDescent="0.35">
      <c r="A15" s="19">
        <f t="shared" ca="1" si="0"/>
        <v>75</v>
      </c>
      <c r="B15" s="19">
        <f ca="1">IF($G$6="Ingen", 'R-square_help'!A12,Regressionssimulator!A15*'R-square_help'!C12+'R-square_help'!B12)</f>
        <v>139.25</v>
      </c>
    </row>
    <row r="16" spans="1:13" ht="16" customHeight="1" x14ac:dyDescent="0.35">
      <c r="A16" s="19">
        <f t="shared" ca="1" si="0"/>
        <v>6</v>
      </c>
      <c r="B16" s="19">
        <f ca="1">IF($G$6="Ingen", 'R-square_help'!A13,Regressionssimulator!A16*'R-square_help'!C13+'R-square_help'!B13)</f>
        <v>59.76</v>
      </c>
    </row>
    <row r="17" spans="1:2" ht="16" customHeight="1" x14ac:dyDescent="0.35">
      <c r="A17" s="19">
        <f t="shared" ca="1" si="0"/>
        <v>32</v>
      </c>
      <c r="B17" s="19">
        <f ca="1">IF($G$6="Ingen", 'R-square_help'!A14,Regressionssimulator!A17*'R-square_help'!C14+'R-square_help'!B14)</f>
        <v>110.08</v>
      </c>
    </row>
    <row r="18" spans="1:2" ht="16" customHeight="1" x14ac:dyDescent="0.35">
      <c r="A18" s="19">
        <f t="shared" ca="1" si="0"/>
        <v>7</v>
      </c>
      <c r="B18" s="19">
        <f ca="1">IF($G$6="Ingen", 'R-square_help'!A15,Regressionssimulator!A18*'R-square_help'!C15+'R-square_help'!B15)</f>
        <v>75.930000000000007</v>
      </c>
    </row>
    <row r="19" spans="1:2" ht="16" customHeight="1" x14ac:dyDescent="0.35">
      <c r="A19" s="19">
        <f t="shared" ca="1" si="0"/>
        <v>66</v>
      </c>
      <c r="B19" s="19">
        <f ca="1">IF($G$6="Ingen", 'R-square_help'!A16,Regressionssimulator!A19*'R-square_help'!C16+'R-square_help'!B16)</f>
        <v>161.01999999999998</v>
      </c>
    </row>
    <row r="20" spans="1:2" ht="16" customHeight="1" x14ac:dyDescent="0.35">
      <c r="A20" s="19">
        <f t="shared" ca="1" si="0"/>
        <v>5</v>
      </c>
      <c r="B20" s="19">
        <f ca="1">IF($G$6="Ingen", 'R-square_help'!A17,Regressionssimulator!A20*'R-square_help'!C17+'R-square_help'!B17)</f>
        <v>57</v>
      </c>
    </row>
    <row r="21" spans="1:2" ht="16" customHeight="1" x14ac:dyDescent="0.35">
      <c r="A21" s="19">
        <f t="shared" ca="1" si="0"/>
        <v>68</v>
      </c>
      <c r="B21" s="19">
        <f ca="1">IF($G$6="Ingen", 'R-square_help'!A18,Regressionssimulator!A21*'R-square_help'!C18+'R-square_help'!B18)</f>
        <v>130.28</v>
      </c>
    </row>
    <row r="22" spans="1:2" ht="16" customHeight="1" x14ac:dyDescent="0.35">
      <c r="A22" s="19">
        <f t="shared" ca="1" si="0"/>
        <v>64</v>
      </c>
      <c r="B22" s="19">
        <f ca="1">IF($G$6="Ingen", 'R-square_help'!A19,Regressionssimulator!A22*'R-square_help'!C19+'R-square_help'!B19)</f>
        <v>150.16</v>
      </c>
    </row>
    <row r="23" spans="1:2" ht="16" customHeight="1" x14ac:dyDescent="0.35">
      <c r="A23" s="19">
        <f t="shared" ca="1" si="0"/>
        <v>96</v>
      </c>
      <c r="B23" s="19">
        <f ca="1">IF($G$6="Ingen", 'R-square_help'!A20,Regressionssimulator!A23*'R-square_help'!C20+'R-square_help'!B20)</f>
        <v>173.32</v>
      </c>
    </row>
    <row r="24" spans="1:2" ht="16" customHeight="1" x14ac:dyDescent="0.35">
      <c r="A24" s="19">
        <f t="shared" ca="1" si="0"/>
        <v>51</v>
      </c>
      <c r="B24" s="19">
        <f ca="1">IF($G$6="Ingen", 'R-square_help'!A21,Regressionssimulator!A24*'R-square_help'!C21+'R-square_help'!B21)</f>
        <v>140</v>
      </c>
    </row>
    <row r="25" spans="1:2" ht="16" customHeight="1" x14ac:dyDescent="0.35">
      <c r="A25" s="19">
        <f t="shared" ca="1" si="0"/>
        <v>95</v>
      </c>
      <c r="B25" s="19">
        <f ca="1">IF($G$6="Ingen", 'R-square_help'!A22,Regressionssimulator!A25*'R-square_help'!C22+'R-square_help'!B22)</f>
        <v>153</v>
      </c>
    </row>
    <row r="26" spans="1:2" ht="16" customHeight="1" x14ac:dyDescent="0.35">
      <c r="A26" s="19">
        <f t="shared" ca="1" si="0"/>
        <v>33</v>
      </c>
      <c r="B26" s="19">
        <f ca="1">IF($G$6="Ingen", 'R-square_help'!A23,Regressionssimulator!A26*'R-square_help'!C23+'R-square_help'!B23)</f>
        <v>93.02</v>
      </c>
    </row>
    <row r="27" spans="1:2" ht="16" customHeight="1" x14ac:dyDescent="0.35">
      <c r="A27" s="19">
        <f t="shared" ca="1" si="0"/>
        <v>80</v>
      </c>
      <c r="B27" s="19">
        <f ca="1">IF($G$6="Ingen", 'R-square_help'!A24,Regressionssimulator!A27*'R-square_help'!C24+'R-square_help'!B24)</f>
        <v>170.4</v>
      </c>
    </row>
    <row r="28" spans="1:2" ht="16" customHeight="1" x14ac:dyDescent="0.35">
      <c r="A28" s="19">
        <f t="shared" ca="1" si="0"/>
        <v>22</v>
      </c>
      <c r="B28" s="19">
        <f ca="1">IF($G$6="Ingen", 'R-square_help'!A25,Regressionssimulator!A28*'R-square_help'!C25+'R-square_help'!B25)</f>
        <v>116.9</v>
      </c>
    </row>
    <row r="29" spans="1:2" ht="16" customHeight="1" x14ac:dyDescent="0.35">
      <c r="A29" s="19">
        <f t="shared" ca="1" si="0"/>
        <v>92</v>
      </c>
      <c r="B29" s="19">
        <f ca="1">IF($G$6="Ingen", 'R-square_help'!A26,Regressionssimulator!A29*'R-square_help'!C26+'R-square_help'!B26)</f>
        <v>152.07999999999998</v>
      </c>
    </row>
    <row r="30" spans="1:2" ht="16" customHeight="1" x14ac:dyDescent="0.35">
      <c r="A30" s="19">
        <f t="shared" ca="1" si="0"/>
        <v>24</v>
      </c>
      <c r="B30" s="19">
        <f ca="1">IF($G$6="Ingen", 'R-square_help'!A27,Regressionssimulator!A30*'R-square_help'!C27+'R-square_help'!B27)</f>
        <v>97.6</v>
      </c>
    </row>
    <row r="31" spans="1:2" ht="16" customHeight="1" x14ac:dyDescent="0.35">
      <c r="A31" s="19">
        <f t="shared" ca="1" si="0"/>
        <v>12</v>
      </c>
      <c r="B31" s="19">
        <f ca="1">IF($G$6="Ingen", 'R-square_help'!A28,Regressionssimulator!A31*'R-square_help'!C28+'R-square_help'!B28)</f>
        <v>65.88</v>
      </c>
    </row>
    <row r="32" spans="1:2" ht="16" customHeight="1" x14ac:dyDescent="0.35">
      <c r="A32" s="19">
        <f t="shared" ca="1" si="0"/>
        <v>56</v>
      </c>
      <c r="B32" s="19">
        <f ca="1">IF($G$6="Ingen", 'R-square_help'!A29,Regressionssimulator!A32*'R-square_help'!C29+'R-square_help'!B29)</f>
        <v>149.76</v>
      </c>
    </row>
    <row r="33" spans="1:2" ht="16" customHeight="1" x14ac:dyDescent="0.35">
      <c r="A33" s="19">
        <f t="shared" ca="1" si="0"/>
        <v>44</v>
      </c>
      <c r="B33" s="19">
        <f ca="1">IF($G$6="Ingen", 'R-square_help'!A30,Regressionssimulator!A33*'R-square_help'!C30+'R-square_help'!B30)</f>
        <v>122.68</v>
      </c>
    </row>
    <row r="34" spans="1:2" ht="16" customHeight="1" x14ac:dyDescent="0.35">
      <c r="A34" s="19">
        <f t="shared" ca="1" si="0"/>
        <v>95</v>
      </c>
      <c r="B34" s="19">
        <f ca="1">IF($G$6="Ingen", 'R-square_help'!A31,Regressionssimulator!A34*'R-square_help'!C31+'R-square_help'!B31)</f>
        <v>162.4</v>
      </c>
    </row>
    <row r="35" spans="1:2" ht="16" customHeight="1" x14ac:dyDescent="0.35">
      <c r="A35" s="19">
        <f t="shared" ca="1" si="0"/>
        <v>13</v>
      </c>
      <c r="B35" s="19">
        <f ca="1">IF($G$6="Ingen", 'R-square_help'!A32,Regressionssimulator!A35*'R-square_help'!C32+'R-square_help'!B32)</f>
        <v>65.09</v>
      </c>
    </row>
    <row r="36" spans="1:2" ht="16" customHeight="1" x14ac:dyDescent="0.35">
      <c r="A36" s="19">
        <f t="shared" ca="1" si="0"/>
        <v>93</v>
      </c>
      <c r="B36" s="19">
        <f ca="1">IF($G$6="Ingen", 'R-square_help'!A33,Regressionssimulator!A36*'R-square_help'!C33+'R-square_help'!B33)</f>
        <v>187.07</v>
      </c>
    </row>
    <row r="37" spans="1:2" ht="16" customHeight="1" x14ac:dyDescent="0.35">
      <c r="A37" s="19">
        <f t="shared" ca="1" si="0"/>
        <v>5</v>
      </c>
      <c r="B37" s="19">
        <f ca="1">IF($G$6="Ingen", 'R-square_help'!A34,Regressionssimulator!A37*'R-square_help'!C34+'R-square_help'!B34)</f>
        <v>80.75</v>
      </c>
    </row>
    <row r="38" spans="1:2" ht="16" customHeight="1" x14ac:dyDescent="0.35">
      <c r="A38" s="19">
        <f t="shared" ca="1" si="0"/>
        <v>97</v>
      </c>
      <c r="B38" s="19">
        <f ca="1">IF($G$6="Ingen", 'R-square_help'!A35,Regressionssimulator!A38*'R-square_help'!C35+'R-square_help'!B35)</f>
        <v>145.09</v>
      </c>
    </row>
    <row r="39" spans="1:2" ht="16" customHeight="1" x14ac:dyDescent="0.35">
      <c r="A39" s="19">
        <f t="shared" ca="1" si="0"/>
        <v>82</v>
      </c>
      <c r="B39" s="19">
        <f ca="1">IF($G$6="Ingen", 'R-square_help'!A36,Regressionssimulator!A39*'R-square_help'!C36+'R-square_help'!B36)</f>
        <v>145.18</v>
      </c>
    </row>
    <row r="40" spans="1:2" ht="16" customHeight="1" x14ac:dyDescent="0.35">
      <c r="A40" s="19">
        <f t="shared" ca="1" si="0"/>
        <v>95</v>
      </c>
      <c r="B40" s="19">
        <f ca="1">IF($G$6="Ingen", 'R-square_help'!A37,Regressionssimulator!A40*'R-square_help'!C37+'R-square_help'!B37)</f>
        <v>172.5</v>
      </c>
    </row>
    <row r="41" spans="1:2" ht="16" customHeight="1" x14ac:dyDescent="0.35">
      <c r="A41" s="19">
        <f t="shared" ca="1" si="0"/>
        <v>27</v>
      </c>
      <c r="B41" s="19">
        <f ca="1">IF($G$6="Ingen", 'R-square_help'!A38,Regressionssimulator!A41*'R-square_help'!C38+'R-square_help'!B38)</f>
        <v>111.3</v>
      </c>
    </row>
    <row r="42" spans="1:2" ht="16" customHeight="1" x14ac:dyDescent="0.35">
      <c r="A42" s="19">
        <f t="shared" ca="1" si="0"/>
        <v>45</v>
      </c>
      <c r="B42" s="19">
        <f ca="1">IF($G$6="Ingen", 'R-square_help'!A39,Regressionssimulator!A42*'R-square_help'!C39+'R-square_help'!B39)</f>
        <v>94.85</v>
      </c>
    </row>
    <row r="43" spans="1:2" ht="16" customHeight="1" x14ac:dyDescent="0.35">
      <c r="A43" s="19">
        <f t="shared" ca="1" si="0"/>
        <v>6</v>
      </c>
      <c r="B43" s="19">
        <f ca="1">IF($G$6="Ingen", 'R-square_help'!A40,Regressionssimulator!A43*'R-square_help'!C40+'R-square_help'!B40)</f>
        <v>90.76</v>
      </c>
    </row>
    <row r="44" spans="1:2" ht="16" customHeight="1" x14ac:dyDescent="0.35">
      <c r="A44" s="19">
        <f t="shared" ca="1" si="0"/>
        <v>65</v>
      </c>
      <c r="B44" s="19">
        <f ca="1">IF($G$6="Ingen", 'R-square_help'!A41,Regressionssimulator!A44*'R-square_help'!C41+'R-square_help'!B41)</f>
        <v>126</v>
      </c>
    </row>
    <row r="45" spans="1:2" ht="16" customHeight="1" x14ac:dyDescent="0.35">
      <c r="A45" s="19">
        <f t="shared" ca="1" si="0"/>
        <v>30</v>
      </c>
      <c r="B45" s="19">
        <f ca="1">IF($G$6="Ingen", 'R-square_help'!A42,Regressionssimulator!A45*'R-square_help'!C42+'R-square_help'!B42)</f>
        <v>112.5</v>
      </c>
    </row>
    <row r="46" spans="1:2" ht="16" customHeight="1" x14ac:dyDescent="0.35">
      <c r="A46" s="19">
        <f t="shared" ca="1" si="0"/>
        <v>75</v>
      </c>
      <c r="B46" s="19">
        <f ca="1">IF($G$6="Ingen", 'R-square_help'!A43,Regressionssimulator!A46*'R-square_help'!C43+'R-square_help'!B43)</f>
        <v>140.5</v>
      </c>
    </row>
    <row r="47" spans="1:2" ht="16" customHeight="1" x14ac:dyDescent="0.35">
      <c r="A47" s="19">
        <f t="shared" ca="1" si="0"/>
        <v>68</v>
      </c>
      <c r="B47" s="19">
        <f ca="1">IF($G$6="Ingen", 'R-square_help'!A44,Regressionssimulator!A47*'R-square_help'!C44+'R-square_help'!B44)</f>
        <v>145.19999999999999</v>
      </c>
    </row>
    <row r="48" spans="1:2" ht="16" customHeight="1" x14ac:dyDescent="0.35">
      <c r="A48" s="19">
        <f t="shared" ca="1" si="0"/>
        <v>64</v>
      </c>
      <c r="B48" s="19">
        <f ca="1">IF($G$6="Ingen", 'R-square_help'!A45,Regressionssimulator!A48*'R-square_help'!C45+'R-square_help'!B45)</f>
        <v>119.72</v>
      </c>
    </row>
    <row r="49" spans="1:2" ht="16" customHeight="1" x14ac:dyDescent="0.35">
      <c r="A49" s="19">
        <f t="shared" ca="1" si="0"/>
        <v>88</v>
      </c>
      <c r="B49" s="19">
        <f ca="1">IF($G$6="Ingen", 'R-square_help'!A46,Regressionssimulator!A49*'R-square_help'!C46+'R-square_help'!B46)</f>
        <v>155.12</v>
      </c>
    </row>
    <row r="50" spans="1:2" ht="16" customHeight="1" x14ac:dyDescent="0.35">
      <c r="A50" s="19">
        <f t="shared" ca="1" si="0"/>
        <v>73</v>
      </c>
      <c r="B50" s="19">
        <f ca="1">IF($G$6="Ingen", 'R-square_help'!A47,Regressionssimulator!A50*'R-square_help'!C47+'R-square_help'!B47)</f>
        <v>140.54</v>
      </c>
    </row>
    <row r="51" spans="1:2" ht="16" customHeight="1" x14ac:dyDescent="0.35">
      <c r="A51" s="19">
        <f t="shared" ca="1" si="0"/>
        <v>34</v>
      </c>
      <c r="B51" s="19">
        <f ca="1">IF($G$6="Ingen", 'R-square_help'!A48,Regressionssimulator!A51*'R-square_help'!C48+'R-square_help'!B48)</f>
        <v>100.62</v>
      </c>
    </row>
    <row r="52" spans="1:2" ht="16" customHeight="1" x14ac:dyDescent="0.35">
      <c r="A52" s="19">
        <f t="shared" ca="1" si="0"/>
        <v>69</v>
      </c>
      <c r="B52" s="19">
        <f ca="1">IF($G$6="Ingen", 'R-square_help'!A49,Regressionssimulator!A52*'R-square_help'!C49+'R-square_help'!B49)</f>
        <v>139.79</v>
      </c>
    </row>
    <row r="53" spans="1:2" ht="16" customHeight="1" x14ac:dyDescent="0.35">
      <c r="A53" s="19">
        <f t="shared" ca="1" si="0"/>
        <v>42</v>
      </c>
      <c r="B53" s="19">
        <f ca="1">IF($G$6="Ingen", 'R-square_help'!A50,Regressionssimulator!A53*'R-square_help'!C50+'R-square_help'!B50)</f>
        <v>122.80000000000001</v>
      </c>
    </row>
    <row r="54" spans="1:2" ht="16" customHeight="1" x14ac:dyDescent="0.35">
      <c r="A54" s="19">
        <f t="shared" ca="1" si="0"/>
        <v>52</v>
      </c>
      <c r="B54" s="19">
        <f ca="1">IF($G$6="Ingen", 'R-square_help'!A51,Regressionssimulator!A54*'R-square_help'!C51+'R-square_help'!B51)</f>
        <v>132.4</v>
      </c>
    </row>
    <row r="55" spans="1:2" ht="16" customHeight="1" x14ac:dyDescent="0.35">
      <c r="A55" s="19">
        <f t="shared" ca="1" si="0"/>
        <v>33</v>
      </c>
      <c r="B55" s="19">
        <f ca="1">IF($G$6="Ingen", 'R-square_help'!A52,Regressionssimulator!A55*'R-square_help'!C52+'R-square_help'!B52)</f>
        <v>124.68</v>
      </c>
    </row>
    <row r="56" spans="1:2" ht="16" customHeight="1" x14ac:dyDescent="0.35">
      <c r="A56" s="19">
        <f t="shared" ca="1" si="0"/>
        <v>10</v>
      </c>
      <c r="B56" s="19">
        <f ca="1">IF($G$6="Ingen", 'R-square_help'!A53,Regressionssimulator!A56*'R-square_help'!C53+'R-square_help'!B53)</f>
        <v>92</v>
      </c>
    </row>
    <row r="57" spans="1:2" ht="16" customHeight="1" x14ac:dyDescent="0.35">
      <c r="A57" s="19">
        <f t="shared" ca="1" si="0"/>
        <v>14</v>
      </c>
      <c r="B57" s="19">
        <f ca="1">IF($G$6="Ingen", 'R-square_help'!A54,Regressionssimulator!A57*'R-square_help'!C54+'R-square_help'!B54)</f>
        <v>86.86</v>
      </c>
    </row>
    <row r="58" spans="1:2" ht="16" customHeight="1" x14ac:dyDescent="0.35">
      <c r="A58" s="19">
        <f t="shared" ca="1" si="0"/>
        <v>90</v>
      </c>
      <c r="B58" s="19">
        <f ca="1">IF($G$6="Ingen", 'R-square_help'!A55,Regressionssimulator!A58*'R-square_help'!C55+'R-square_help'!B55)</f>
        <v>155.9</v>
      </c>
    </row>
    <row r="59" spans="1:2" ht="16" customHeight="1" x14ac:dyDescent="0.35">
      <c r="A59" s="19">
        <f t="shared" ca="1" si="0"/>
        <v>10</v>
      </c>
      <c r="B59" s="19">
        <f ca="1">IF($G$6="Ingen", 'R-square_help'!A56,Regressionssimulator!A59*'R-square_help'!C56+'R-square_help'!B56)</f>
        <v>97</v>
      </c>
    </row>
    <row r="60" spans="1:2" ht="16" customHeight="1" x14ac:dyDescent="0.35">
      <c r="A60" s="19">
        <f t="shared" ca="1" si="0"/>
        <v>35</v>
      </c>
      <c r="B60" s="19">
        <f ca="1">IF($G$6="Ingen", 'R-square_help'!A57,Regressionssimulator!A60*'R-square_help'!C57+'R-square_help'!B57)</f>
        <v>112.2</v>
      </c>
    </row>
    <row r="61" spans="1:2" ht="16" customHeight="1" x14ac:dyDescent="0.35">
      <c r="A61" s="19">
        <f t="shared" ca="1" si="0"/>
        <v>72</v>
      </c>
      <c r="B61" s="19">
        <f ca="1">IF($G$6="Ingen", 'R-square_help'!A58,Regressionssimulator!A61*'R-square_help'!C58+'R-square_help'!B58)</f>
        <v>146.84</v>
      </c>
    </row>
    <row r="62" spans="1:2" ht="16" customHeight="1" x14ac:dyDescent="0.35">
      <c r="A62" s="19">
        <f t="shared" ca="1" si="0"/>
        <v>52</v>
      </c>
      <c r="B62" s="19">
        <f ca="1">IF($G$6="Ingen", 'R-square_help'!A59,Regressionssimulator!A62*'R-square_help'!C59+'R-square_help'!B59)</f>
        <v>138</v>
      </c>
    </row>
    <row r="63" spans="1:2" ht="16" customHeight="1" x14ac:dyDescent="0.35">
      <c r="A63" s="19">
        <f t="shared" ca="1" si="0"/>
        <v>93</v>
      </c>
      <c r="B63" s="19">
        <f ca="1">IF($G$6="Ingen", 'R-square_help'!A60,Regressionssimulator!A63*'R-square_help'!C60+'R-square_help'!B60)</f>
        <v>157.20999999999998</v>
      </c>
    </row>
    <row r="64" spans="1:2" ht="16" customHeight="1" x14ac:dyDescent="0.35">
      <c r="A64" s="19">
        <f t="shared" ca="1" si="0"/>
        <v>94</v>
      </c>
      <c r="B64" s="19">
        <f ca="1">IF($G$6="Ingen", 'R-square_help'!A61,Regressionssimulator!A64*'R-square_help'!C61+'R-square_help'!B61)</f>
        <v>192.12</v>
      </c>
    </row>
    <row r="65" spans="1:2" ht="16" customHeight="1" x14ac:dyDescent="0.35">
      <c r="A65" s="19">
        <f t="shared" ca="1" si="0"/>
        <v>74</v>
      </c>
      <c r="B65" s="19">
        <f ca="1">IF($G$6="Ingen", 'R-square_help'!A62,Regressionssimulator!A65*'R-square_help'!C62+'R-square_help'!B62)</f>
        <v>139.60000000000002</v>
      </c>
    </row>
    <row r="66" spans="1:2" ht="16" customHeight="1" x14ac:dyDescent="0.35">
      <c r="A66" s="19">
        <f t="shared" ca="1" si="0"/>
        <v>65</v>
      </c>
      <c r="B66" s="19">
        <f ca="1">IF($G$6="Ingen", 'R-square_help'!A63,Regressionssimulator!A66*'R-square_help'!C63+'R-square_help'!B63)</f>
        <v>156.1</v>
      </c>
    </row>
    <row r="67" spans="1:2" ht="16" customHeight="1" x14ac:dyDescent="0.35">
      <c r="A67" s="19">
        <f t="shared" ca="1" si="0"/>
        <v>88</v>
      </c>
      <c r="B67" s="19">
        <f ca="1">IF($G$6="Ingen", 'R-square_help'!A64,Regressionssimulator!A67*'R-square_help'!C64+'R-square_help'!B64)</f>
        <v>139.36000000000001</v>
      </c>
    </row>
    <row r="68" spans="1:2" ht="16" customHeight="1" x14ac:dyDescent="0.35">
      <c r="A68" s="19">
        <f t="shared" ca="1" si="0"/>
        <v>4</v>
      </c>
      <c r="B68" s="19">
        <f ca="1">IF($G$6="Ingen", 'R-square_help'!A65,Regressionssimulator!A68*'R-square_help'!C65+'R-square_help'!B65)</f>
        <v>59.6</v>
      </c>
    </row>
    <row r="69" spans="1:2" ht="16" customHeight="1" x14ac:dyDescent="0.35">
      <c r="A69" s="19">
        <f t="shared" ca="1" si="0"/>
        <v>37</v>
      </c>
      <c r="B69" s="19">
        <f ca="1">IF($G$6="Ingen", 'R-square_help'!A66,Regressionssimulator!A69*'R-square_help'!C66+'R-square_help'!B66)</f>
        <v>98.300000000000011</v>
      </c>
    </row>
    <row r="70" spans="1:2" ht="16" customHeight="1" x14ac:dyDescent="0.35">
      <c r="A70" s="19">
        <f t="shared" ref="A70:A104" ca="1" si="1">RANDBETWEEN(0,100)</f>
        <v>85</v>
      </c>
      <c r="B70" s="19">
        <f ca="1">IF($G$6="Ingen", 'R-square_help'!A67,Regressionssimulator!A70*'R-square_help'!C67+'R-square_help'!B67)</f>
        <v>142.89999999999998</v>
      </c>
    </row>
    <row r="71" spans="1:2" ht="16" customHeight="1" x14ac:dyDescent="0.35">
      <c r="A71" s="19">
        <f t="shared" ca="1" si="1"/>
        <v>73</v>
      </c>
      <c r="B71" s="19">
        <f ca="1">IF($G$6="Ingen", 'R-square_help'!A68,Regressionssimulator!A71*'R-square_help'!C68+'R-square_help'!B68)</f>
        <v>133.62</v>
      </c>
    </row>
    <row r="72" spans="1:2" ht="16" customHeight="1" x14ac:dyDescent="0.35">
      <c r="A72" s="19">
        <f t="shared" ca="1" si="1"/>
        <v>58</v>
      </c>
      <c r="B72" s="19">
        <f ca="1">IF($G$6="Ingen", 'R-square_help'!A69,Regressionssimulator!A72*'R-square_help'!C69+'R-square_help'!B69)</f>
        <v>102.78</v>
      </c>
    </row>
    <row r="73" spans="1:2" ht="16" customHeight="1" x14ac:dyDescent="0.35">
      <c r="A73" s="19">
        <f t="shared" ca="1" si="1"/>
        <v>60</v>
      </c>
      <c r="B73" s="19">
        <f ca="1">IF($G$6="Ingen", 'R-square_help'!A70,Regressionssimulator!A73*'R-square_help'!C70+'R-square_help'!B70)</f>
        <v>146.80000000000001</v>
      </c>
    </row>
    <row r="74" spans="1:2" ht="16" customHeight="1" x14ac:dyDescent="0.35">
      <c r="A74" s="19">
        <f t="shared" ca="1" si="1"/>
        <v>95</v>
      </c>
      <c r="B74" s="19">
        <f ca="1">IF($G$6="Ingen", 'R-square_help'!A71,Regressionssimulator!A74*'R-square_help'!C71+'R-square_help'!B71)</f>
        <v>140.25</v>
      </c>
    </row>
    <row r="75" spans="1:2" ht="16" customHeight="1" x14ac:dyDescent="0.35">
      <c r="A75" s="19">
        <f t="shared" ca="1" si="1"/>
        <v>76</v>
      </c>
      <c r="B75" s="19">
        <f ca="1">IF($G$6="Ingen", 'R-square_help'!A72,Regressionssimulator!A75*'R-square_help'!C72+'R-square_help'!B72)</f>
        <v>148</v>
      </c>
    </row>
    <row r="76" spans="1:2" ht="16" customHeight="1" x14ac:dyDescent="0.35">
      <c r="A76" s="19">
        <f t="shared" ca="1" si="1"/>
        <v>52</v>
      </c>
      <c r="B76" s="19">
        <f ca="1">IF($G$6="Ingen", 'R-square_help'!A73,Regressionssimulator!A76*'R-square_help'!C73+'R-square_help'!B73)</f>
        <v>136.84</v>
      </c>
    </row>
    <row r="77" spans="1:2" ht="16" customHeight="1" x14ac:dyDescent="0.35">
      <c r="A77" s="19">
        <f t="shared" ca="1" si="1"/>
        <v>72</v>
      </c>
      <c r="B77" s="19">
        <f ca="1">IF($G$6="Ingen", 'R-square_help'!A74,Regressionssimulator!A77*'R-square_help'!C74+'R-square_help'!B74)</f>
        <v>138.28</v>
      </c>
    </row>
    <row r="78" spans="1:2" ht="16" customHeight="1" x14ac:dyDescent="0.35">
      <c r="A78" s="19">
        <f t="shared" ca="1" si="1"/>
        <v>13</v>
      </c>
      <c r="B78" s="19">
        <f ca="1">IF($G$6="Ingen", 'R-square_help'!A75,Regressionssimulator!A78*'R-square_help'!C75+'R-square_help'!B75)</f>
        <v>95.87</v>
      </c>
    </row>
    <row r="79" spans="1:2" ht="16" customHeight="1" x14ac:dyDescent="0.35">
      <c r="A79" s="19">
        <f t="shared" ca="1" si="1"/>
        <v>68</v>
      </c>
      <c r="B79" s="19">
        <f ca="1">IF($G$6="Ingen", 'R-square_help'!A76,Regressionssimulator!A79*'R-square_help'!C76+'R-square_help'!B76)</f>
        <v>120.88</v>
      </c>
    </row>
    <row r="80" spans="1:2" ht="16" customHeight="1" x14ac:dyDescent="0.35">
      <c r="A80" s="19">
        <f t="shared" ca="1" si="1"/>
        <v>5</v>
      </c>
      <c r="B80" s="19">
        <f ca="1">IF($G$6="Ingen", 'R-square_help'!A77,Regressionssimulator!A80*'R-square_help'!C77+'R-square_help'!B77)</f>
        <v>101.95</v>
      </c>
    </row>
    <row r="81" spans="1:2" ht="16" customHeight="1" x14ac:dyDescent="0.35">
      <c r="A81" s="19">
        <f t="shared" ca="1" si="1"/>
        <v>96</v>
      </c>
      <c r="B81" s="19">
        <f ca="1">IF($G$6="Ingen", 'R-square_help'!A78,Regressionssimulator!A81*'R-square_help'!C78+'R-square_help'!B78)</f>
        <v>157.04</v>
      </c>
    </row>
    <row r="82" spans="1:2" ht="16" customHeight="1" x14ac:dyDescent="0.35">
      <c r="A82" s="19">
        <f t="shared" ca="1" si="1"/>
        <v>83</v>
      </c>
      <c r="B82" s="19">
        <f ca="1">IF($G$6="Ingen", 'R-square_help'!A79,Regressionssimulator!A82*'R-square_help'!C79+'R-square_help'!B79)</f>
        <v>169.51</v>
      </c>
    </row>
    <row r="83" spans="1:2" ht="16" customHeight="1" x14ac:dyDescent="0.35">
      <c r="A83" s="19">
        <f t="shared" ca="1" si="1"/>
        <v>81</v>
      </c>
      <c r="B83" s="19">
        <f ca="1">IF($G$6="Ingen", 'R-square_help'!A80,Regressionssimulator!A83*'R-square_help'!C80+'R-square_help'!B80)</f>
        <v>165.14</v>
      </c>
    </row>
    <row r="84" spans="1:2" ht="16" customHeight="1" x14ac:dyDescent="0.35">
      <c r="A84" s="19">
        <f t="shared" ca="1" si="1"/>
        <v>92</v>
      </c>
      <c r="B84" s="19">
        <f ca="1">IF($G$6="Ingen", 'R-square_help'!A81,Regressionssimulator!A84*'R-square_help'!C81+'R-square_help'!B81)</f>
        <v>160</v>
      </c>
    </row>
    <row r="85" spans="1:2" ht="16" customHeight="1" x14ac:dyDescent="0.35">
      <c r="A85" s="19">
        <f t="shared" ca="1" si="1"/>
        <v>11</v>
      </c>
      <c r="B85" s="19">
        <f ca="1">IF($G$6="Ingen", 'R-square_help'!A82,Regressionssimulator!A85*'R-square_help'!C82+'R-square_help'!B82)</f>
        <v>110</v>
      </c>
    </row>
    <row r="86" spans="1:2" ht="16" customHeight="1" x14ac:dyDescent="0.35">
      <c r="A86" s="19">
        <f t="shared" ca="1" si="1"/>
        <v>49</v>
      </c>
      <c r="B86" s="19">
        <f ca="1">IF($G$6="Ingen", 'R-square_help'!A83,Regressionssimulator!A86*'R-square_help'!C83+'R-square_help'!B83)</f>
        <v>118.03999999999999</v>
      </c>
    </row>
    <row r="87" spans="1:2" ht="16" customHeight="1" x14ac:dyDescent="0.35">
      <c r="A87" s="19">
        <f t="shared" ca="1" si="1"/>
        <v>48</v>
      </c>
      <c r="B87" s="19">
        <f ca="1">IF($G$6="Ingen", 'R-square_help'!A84,Regressionssimulator!A87*'R-square_help'!C84+'R-square_help'!B84)</f>
        <v>123.2</v>
      </c>
    </row>
    <row r="88" spans="1:2" ht="16" customHeight="1" x14ac:dyDescent="0.35">
      <c r="A88" s="19">
        <f t="shared" ca="1" si="1"/>
        <v>52</v>
      </c>
      <c r="B88" s="19">
        <f ca="1">IF($G$6="Ingen", 'R-square_help'!A85,Regressionssimulator!A88*'R-square_help'!C85+'R-square_help'!B85)</f>
        <v>126.88</v>
      </c>
    </row>
    <row r="89" spans="1:2" ht="16" customHeight="1" x14ac:dyDescent="0.35">
      <c r="A89" s="19">
        <f t="shared" ca="1" si="1"/>
        <v>44</v>
      </c>
      <c r="B89" s="19">
        <f ca="1">IF($G$6="Ingen", 'R-square_help'!A86,Regressionssimulator!A89*'R-square_help'!C86+'R-square_help'!B86)</f>
        <v>101.24</v>
      </c>
    </row>
    <row r="90" spans="1:2" ht="16" customHeight="1" x14ac:dyDescent="0.35">
      <c r="A90" s="19">
        <f t="shared" ca="1" si="1"/>
        <v>77</v>
      </c>
      <c r="B90" s="19">
        <f ca="1">IF($G$6="Ingen", 'R-square_help'!A87,Regressionssimulator!A90*'R-square_help'!C87+'R-square_help'!B87)</f>
        <v>135.84</v>
      </c>
    </row>
    <row r="91" spans="1:2" ht="16" customHeight="1" x14ac:dyDescent="0.35">
      <c r="A91" s="19">
        <f t="shared" ca="1" si="1"/>
        <v>0</v>
      </c>
      <c r="B91" s="19">
        <f ca="1">IF($G$6="Ingen", 'R-square_help'!A88,Regressionssimulator!A91*'R-square_help'!C88+'R-square_help'!B88)</f>
        <v>95</v>
      </c>
    </row>
    <row r="92" spans="1:2" ht="16" customHeight="1" x14ac:dyDescent="0.35">
      <c r="A92" s="19">
        <f t="shared" ca="1" si="1"/>
        <v>79</v>
      </c>
      <c r="B92" s="19">
        <f ca="1">IF($G$6="Ingen", 'R-square_help'!A89,Regressionssimulator!A92*'R-square_help'!C89+'R-square_help'!B89)</f>
        <v>163</v>
      </c>
    </row>
    <row r="93" spans="1:2" ht="16" customHeight="1" x14ac:dyDescent="0.35">
      <c r="A93" s="19">
        <f t="shared" ca="1" si="1"/>
        <v>18</v>
      </c>
      <c r="B93" s="19">
        <f ca="1">IF($G$6="Ingen", 'R-square_help'!A90,Regressionssimulator!A93*'R-square_help'!C90+'R-square_help'!B90)</f>
        <v>107.74000000000001</v>
      </c>
    </row>
    <row r="94" spans="1:2" ht="16" customHeight="1" x14ac:dyDescent="0.35">
      <c r="A94" s="19">
        <f t="shared" ca="1" si="1"/>
        <v>89</v>
      </c>
      <c r="B94" s="19">
        <f ca="1">IF($G$6="Ingen", 'R-square_help'!A91,Regressionssimulator!A94*'R-square_help'!C91+'R-square_help'!B91)</f>
        <v>134.99</v>
      </c>
    </row>
    <row r="95" spans="1:2" ht="16" customHeight="1" x14ac:dyDescent="0.35">
      <c r="A95" s="19">
        <f t="shared" ca="1" si="1"/>
        <v>77</v>
      </c>
      <c r="B95" s="19">
        <f ca="1">IF($G$6="Ingen", 'R-square_help'!A92,Regressionssimulator!A95*'R-square_help'!C92+'R-square_help'!B92)</f>
        <v>123.38</v>
      </c>
    </row>
    <row r="96" spans="1:2" ht="16" customHeight="1" x14ac:dyDescent="0.35">
      <c r="A96" s="19">
        <f t="shared" ca="1" si="1"/>
        <v>20</v>
      </c>
      <c r="B96" s="19">
        <f ca="1">IF($G$6="Ingen", 'R-square_help'!A93,Regressionssimulator!A96*'R-square_help'!C93+'R-square_help'!B93)</f>
        <v>85.6</v>
      </c>
    </row>
    <row r="97" spans="1:2" ht="16" customHeight="1" x14ac:dyDescent="0.35">
      <c r="A97" s="19">
        <f t="shared" ca="1" si="1"/>
        <v>37</v>
      </c>
      <c r="B97" s="19">
        <f ca="1">IF($G$6="Ingen", 'R-square_help'!A94,Regressionssimulator!A97*'R-square_help'!C94+'R-square_help'!B94)</f>
        <v>108.25999999999999</v>
      </c>
    </row>
    <row r="98" spans="1:2" ht="16" customHeight="1" x14ac:dyDescent="0.35">
      <c r="A98" s="19">
        <f t="shared" ca="1" si="1"/>
        <v>64</v>
      </c>
      <c r="B98" s="19">
        <f ca="1">IF($G$6="Ingen", 'R-square_help'!A95,Regressionssimulator!A98*'R-square_help'!C95+'R-square_help'!B95)</f>
        <v>156.88</v>
      </c>
    </row>
    <row r="99" spans="1:2" ht="16" customHeight="1" x14ac:dyDescent="0.35">
      <c r="A99" s="19">
        <f t="shared" ca="1" si="1"/>
        <v>91</v>
      </c>
      <c r="B99" s="19">
        <f ca="1">IF($G$6="Ingen", 'R-square_help'!A96,Regressionssimulator!A99*'R-square_help'!C96+'R-square_help'!B96)</f>
        <v>156.72</v>
      </c>
    </row>
    <row r="100" spans="1:2" ht="16" customHeight="1" x14ac:dyDescent="0.35">
      <c r="A100" s="19">
        <f t="shared" ca="1" si="1"/>
        <v>42</v>
      </c>
      <c r="B100" s="19">
        <f ca="1">IF($G$6="Ingen", 'R-square_help'!A97,Regressionssimulator!A100*'R-square_help'!C97+'R-square_help'!B97)</f>
        <v>129.32</v>
      </c>
    </row>
    <row r="101" spans="1:2" ht="16" customHeight="1" x14ac:dyDescent="0.35">
      <c r="A101" s="19">
        <f t="shared" ca="1" si="1"/>
        <v>67</v>
      </c>
      <c r="B101" s="19">
        <f ca="1">IF($G$6="Ingen", 'R-square_help'!A98,Regressionssimulator!A101*'R-square_help'!C98+'R-square_help'!B98)</f>
        <v>116.66</v>
      </c>
    </row>
    <row r="102" spans="1:2" ht="16" customHeight="1" x14ac:dyDescent="0.35">
      <c r="A102" s="19">
        <f t="shared" ca="1" si="1"/>
        <v>73</v>
      </c>
      <c r="B102" s="19">
        <f ca="1">IF($G$6="Ingen", 'R-square_help'!A99,Regressionssimulator!A102*'R-square_help'!C99+'R-square_help'!B99)</f>
        <v>132.07999999999998</v>
      </c>
    </row>
    <row r="103" spans="1:2" ht="16" customHeight="1" x14ac:dyDescent="0.35">
      <c r="A103" s="19">
        <f t="shared" ca="1" si="1"/>
        <v>43</v>
      </c>
      <c r="B103" s="19">
        <f ca="1">IF($G$6="Ingen", 'R-square_help'!A100,Regressionssimulator!A103*'R-square_help'!C100+'R-square_help'!B100)</f>
        <v>111.71000000000001</v>
      </c>
    </row>
    <row r="104" spans="1:2" ht="16" customHeight="1" x14ac:dyDescent="0.35">
      <c r="A104" s="19">
        <f t="shared" ca="1" si="1"/>
        <v>100</v>
      </c>
      <c r="B104" s="19">
        <f ca="1">IF($G$6="Ingen", 'R-square_help'!A101,Regressionssimulator!A104*'R-square_help'!C101+'R-square_help'!B101)</f>
        <v>194</v>
      </c>
    </row>
  </sheetData>
  <sheetProtection sheet="1" objects="1" scenarios="1"/>
  <mergeCells count="2">
    <mergeCell ref="I6:L6"/>
    <mergeCell ref="A1:M1"/>
  </mergeCells>
  <dataValidations count="1">
    <dataValidation type="list" allowBlank="1" showInputMessage="1" showErrorMessage="1" sqref="G6" xr:uid="{00000000-0002-0000-0D00-000000000000}">
      <formula1>Model</formula1>
    </dataValidation>
  </dataValidations>
  <hyperlinks>
    <hyperlink ref="I6:L6" location="Indhold!A1" display="Tilbage til hovedmenuen" xr:uid="{00000000-0004-0000-0D00-000000000000}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48"/>
  <sheetViews>
    <sheetView zoomScale="50" zoomScaleNormal="50" workbookViewId="0">
      <selection sqref="A1:K1"/>
    </sheetView>
  </sheetViews>
  <sheetFormatPr defaultRowHeight="14.5" x14ac:dyDescent="0.35"/>
  <cols>
    <col min="1" max="1" width="47.81640625" bestFit="1" customWidth="1"/>
    <col min="2" max="2" width="14.453125" bestFit="1" customWidth="1"/>
    <col min="3" max="3" width="13.7265625" bestFit="1" customWidth="1"/>
    <col min="4" max="4" width="11.81640625" style="53" bestFit="1" customWidth="1"/>
    <col min="5" max="5" width="11.7265625" bestFit="1" customWidth="1"/>
    <col min="6" max="6" width="8.453125" customWidth="1"/>
    <col min="7" max="7" width="12.81640625" customWidth="1"/>
    <col min="8" max="8" width="17" bestFit="1" customWidth="1"/>
    <col min="9" max="9" width="8.81640625" bestFit="1" customWidth="1"/>
    <col min="10" max="10" width="8.36328125" bestFit="1" customWidth="1"/>
    <col min="11" max="11" width="12.7265625" bestFit="1" customWidth="1"/>
    <col min="12" max="13" width="12.7265625" customWidth="1"/>
    <col min="14" max="14" width="20.7265625" bestFit="1" customWidth="1"/>
    <col min="15" max="15" width="21" bestFit="1" customWidth="1"/>
  </cols>
  <sheetData>
    <row r="1" spans="1:20" ht="23.5" x14ac:dyDescent="0.55000000000000004">
      <c r="A1" s="138" t="s">
        <v>101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66"/>
      <c r="M1" s="66"/>
      <c r="N1" s="66"/>
      <c r="O1" s="66"/>
    </row>
    <row r="2" spans="1:20" ht="21" x14ac:dyDescent="0.5">
      <c r="Q2" s="133" t="s">
        <v>37</v>
      </c>
      <c r="R2" s="133"/>
      <c r="S2" s="133"/>
      <c r="T2" s="133"/>
    </row>
    <row r="3" spans="1:20" s="53" customFormat="1" ht="15" thickBot="1" x14ac:dyDescent="0.4">
      <c r="A3" s="72"/>
      <c r="B3" s="82" t="s">
        <v>136</v>
      </c>
      <c r="C3" s="83" t="s">
        <v>102</v>
      </c>
      <c r="D3" s="52" t="s">
        <v>103</v>
      </c>
      <c r="E3" s="52" t="s">
        <v>104</v>
      </c>
      <c r="F3" s="143" t="s">
        <v>87</v>
      </c>
      <c r="G3" s="143"/>
      <c r="H3" s="52"/>
      <c r="I3" s="52" t="s">
        <v>105</v>
      </c>
      <c r="J3" s="52" t="s">
        <v>35</v>
      </c>
      <c r="K3" s="52" t="s">
        <v>106</v>
      </c>
      <c r="L3" s="52" t="s">
        <v>106</v>
      </c>
      <c r="M3" s="52" t="s">
        <v>106</v>
      </c>
      <c r="N3" s="52" t="s">
        <v>106</v>
      </c>
      <c r="O3" s="52" t="s">
        <v>106</v>
      </c>
    </row>
    <row r="4" spans="1:20" s="53" customFormat="1" ht="15" thickBot="1" x14ac:dyDescent="0.4">
      <c r="A4" s="80" t="s">
        <v>107</v>
      </c>
      <c r="B4" s="81" t="s">
        <v>138</v>
      </c>
      <c r="C4" s="86" t="s">
        <v>148</v>
      </c>
      <c r="D4" s="52" t="s">
        <v>108</v>
      </c>
      <c r="E4" s="52" t="s">
        <v>109</v>
      </c>
      <c r="F4" s="52" t="s">
        <v>110</v>
      </c>
      <c r="G4" s="52" t="s">
        <v>111</v>
      </c>
      <c r="H4" s="52" t="s">
        <v>87</v>
      </c>
      <c r="I4" s="52" t="s">
        <v>112</v>
      </c>
      <c r="J4" s="52"/>
      <c r="K4" s="52" t="s">
        <v>122</v>
      </c>
      <c r="L4" s="52" t="s">
        <v>125</v>
      </c>
      <c r="M4" s="52" t="s">
        <v>126</v>
      </c>
      <c r="N4" s="52" t="s">
        <v>123</v>
      </c>
      <c r="O4" s="52" t="s">
        <v>124</v>
      </c>
    </row>
    <row r="5" spans="1:20" ht="15.5" x14ac:dyDescent="0.35">
      <c r="A5" s="73" t="s">
        <v>133</v>
      </c>
      <c r="B5" s="74">
        <v>27.5</v>
      </c>
      <c r="C5" s="87">
        <v>19.3</v>
      </c>
      <c r="D5" s="63">
        <f t="shared" ref="D5:D20" si="0">+C5-B5</f>
        <v>-8.1999999999999993</v>
      </c>
      <c r="E5" s="77">
        <f>NORMINV($B$29+(1-$B$29)/2,0,1)*(C5*(100-C5)/$B$26)^0.5</f>
        <v>1.9386168409894475</v>
      </c>
      <c r="F5" s="11">
        <f>ROUND(+C5-E5,1)</f>
        <v>17.399999999999999</v>
      </c>
      <c r="G5" s="11">
        <f>ROUND(+C5+E5,1)</f>
        <v>21.2</v>
      </c>
      <c r="H5" s="64" t="str">
        <f>"[ "&amp;F5&amp;" - "&amp;G5&amp;" ]"</f>
        <v>[ 17,4 - 21,2 ]</v>
      </c>
      <c r="I5" s="13">
        <f>IF(C5/100=0,"",(C5/100-B5/100)/((C5/100*(1-C5/100)/$B$26))^0.5)</f>
        <v>-8.2902945715800307</v>
      </c>
      <c r="J5" s="13">
        <f>(IF(I5&gt;0,1-_xlfn.NORM.DIST(I5,0,1,TRUE),_xlfn.NORM.DIST(I5,0,1,TRUE)))*2</f>
        <v>1.1296834328321739E-16</v>
      </c>
      <c r="K5" s="53" t="str">
        <f t="shared" ref="K5:K20" si="1">IF(AND(B5&gt;F5,B5&lt;G5),"Nej","Ja")</f>
        <v>Ja</v>
      </c>
      <c r="L5" s="53" t="str">
        <f>IF(AND(D5&gt;0,K5="Ja"),"Ja","Nej")</f>
        <v>Nej</v>
      </c>
      <c r="M5" s="53" t="str">
        <f>IF(AND(D5&lt;0,K5="Ja"),"Ja","Nej")</f>
        <v>Ja</v>
      </c>
      <c r="N5" s="53" t="str">
        <f>IF(F5&gt;=2,"Ja","Nej")</f>
        <v>Ja</v>
      </c>
      <c r="O5" s="53" t="str">
        <f>IF(G5&lt;2,"Ja","Nej")</f>
        <v>Nej</v>
      </c>
      <c r="R5" s="11">
        <f>+F5</f>
        <v>17.399999999999999</v>
      </c>
      <c r="S5" s="11">
        <f>+G5-F5</f>
        <v>3.8000000000000007</v>
      </c>
    </row>
    <row r="6" spans="1:20" ht="15.5" x14ac:dyDescent="0.35">
      <c r="A6" s="73" t="s">
        <v>145</v>
      </c>
      <c r="B6" s="74">
        <v>3.8</v>
      </c>
      <c r="C6" s="87">
        <v>5.2</v>
      </c>
      <c r="D6" s="63">
        <f t="shared" si="0"/>
        <v>1.4000000000000004</v>
      </c>
      <c r="E6" s="77">
        <f t="shared" ref="E6:E20" si="2">NORMINV($B$29+(1-$B$29)/2,0,1)*(C6*(100-C6)/$B$26)^0.5</f>
        <v>1.090642456304231</v>
      </c>
      <c r="F6" s="11">
        <f t="shared" ref="F6:F20" si="3">ROUND(+C6-E6,1)</f>
        <v>4.0999999999999996</v>
      </c>
      <c r="G6" s="11">
        <f t="shared" ref="G6:G20" si="4">ROUND(+C6+E6,1)</f>
        <v>6.3</v>
      </c>
      <c r="H6" s="64" t="str">
        <f t="shared" ref="H6:H20" si="5">"[ "&amp;F6&amp;" - "&amp;G6&amp;" ]"</f>
        <v>[ 4,1 - 6,3 ]</v>
      </c>
      <c r="I6" s="13">
        <f t="shared" ref="I6:I20" si="6">IF(C6/100=0,"",(C6/100-B6/100)/((C6/100*(1-C6/100)/$B$26))^0.5)</f>
        <v>2.515902037826649</v>
      </c>
      <c r="J6" s="13">
        <f t="shared" ref="J6:J20" si="7">(IF(I6&gt;0,1-_xlfn.NORM.DIST(I6,0,1,TRUE),_xlfn.NORM.DIST(I6,0,1,TRUE)))*2</f>
        <v>1.1872817828974203E-2</v>
      </c>
      <c r="K6" s="53" t="str">
        <f t="shared" si="1"/>
        <v>Ja</v>
      </c>
      <c r="L6" s="53" t="str">
        <f>IF(AND(D6&gt;0,K6="Ja"),"Ja","Nej")</f>
        <v>Ja</v>
      </c>
      <c r="M6" s="53" t="str">
        <f t="shared" ref="M6:M20" si="8">IF(AND(D6&lt;0,K6="Ja"),"Ja","Nej")</f>
        <v>Nej</v>
      </c>
      <c r="N6" s="53" t="str">
        <f t="shared" ref="N6:N20" si="9">IF(F6&gt;=2,"Ja","Nej")</f>
        <v>Ja</v>
      </c>
      <c r="O6" s="53" t="str">
        <f t="shared" ref="O6:O20" si="10">IF(G6&lt;2,"Ja","Nej")</f>
        <v>Nej</v>
      </c>
      <c r="R6" s="11">
        <f t="shared" ref="R6:R12" si="11">+F6</f>
        <v>4.0999999999999996</v>
      </c>
      <c r="S6" s="11">
        <f t="shared" ref="S6:S12" si="12">+G6-F6</f>
        <v>2.2000000000000002</v>
      </c>
    </row>
    <row r="7" spans="1:20" ht="15.5" x14ac:dyDescent="0.35">
      <c r="A7" s="73" t="s">
        <v>146</v>
      </c>
      <c r="B7" s="74">
        <v>5.5</v>
      </c>
      <c r="C7" s="87">
        <v>6.7</v>
      </c>
      <c r="D7" s="63">
        <f t="shared" si="0"/>
        <v>1.2000000000000002</v>
      </c>
      <c r="E7" s="77">
        <f t="shared" si="2"/>
        <v>1.2281595300627621</v>
      </c>
      <c r="F7" s="11">
        <f t="shared" si="3"/>
        <v>5.5</v>
      </c>
      <c r="G7" s="11">
        <f t="shared" si="4"/>
        <v>7.9</v>
      </c>
      <c r="H7" s="64" t="str">
        <f t="shared" si="5"/>
        <v>[ 5,5 - 7,9 ]</v>
      </c>
      <c r="I7" s="13">
        <f t="shared" si="6"/>
        <v>1.9150254701259157</v>
      </c>
      <c r="J7" s="13">
        <f t="shared" si="7"/>
        <v>5.5489255485337896E-2</v>
      </c>
      <c r="K7" s="53" t="str">
        <f t="shared" si="1"/>
        <v>Ja</v>
      </c>
      <c r="L7" s="53" t="str">
        <f t="shared" ref="L7:L20" si="13">IF(AND(D7&gt;0,K7="Ja"),"Ja","Nej")</f>
        <v>Ja</v>
      </c>
      <c r="M7" s="53" t="str">
        <f t="shared" si="8"/>
        <v>Nej</v>
      </c>
      <c r="N7" s="53" t="str">
        <f t="shared" si="9"/>
        <v>Ja</v>
      </c>
      <c r="O7" s="53" t="str">
        <f t="shared" si="10"/>
        <v>Nej</v>
      </c>
      <c r="R7" s="11">
        <f t="shared" si="11"/>
        <v>5.5</v>
      </c>
      <c r="S7" s="11">
        <f t="shared" si="12"/>
        <v>2.4000000000000004</v>
      </c>
    </row>
    <row r="8" spans="1:20" ht="15.5" x14ac:dyDescent="0.35">
      <c r="A8" s="73" t="s">
        <v>147</v>
      </c>
      <c r="B8" s="74">
        <v>8.3000000000000007</v>
      </c>
      <c r="C8" s="87">
        <v>16</v>
      </c>
      <c r="D8" s="63">
        <f t="shared" si="0"/>
        <v>7.6999999999999993</v>
      </c>
      <c r="E8" s="77">
        <f t="shared" si="2"/>
        <v>1.8008444165016837</v>
      </c>
      <c r="F8" s="11">
        <f t="shared" si="3"/>
        <v>14.2</v>
      </c>
      <c r="G8" s="11">
        <f t="shared" si="4"/>
        <v>17.8</v>
      </c>
      <c r="H8" s="64" t="str">
        <f t="shared" si="5"/>
        <v>[ 14,2 - 17,8 ]</v>
      </c>
      <c r="I8" s="13">
        <f t="shared" si="6"/>
        <v>8.3803589819688913</v>
      </c>
      <c r="J8" s="13">
        <f t="shared" si="7"/>
        <v>0</v>
      </c>
      <c r="K8" s="53" t="str">
        <f t="shared" si="1"/>
        <v>Ja</v>
      </c>
      <c r="L8" s="53" t="str">
        <f t="shared" si="13"/>
        <v>Ja</v>
      </c>
      <c r="M8" s="53" t="str">
        <f t="shared" si="8"/>
        <v>Nej</v>
      </c>
      <c r="N8" s="53" t="str">
        <f t="shared" si="9"/>
        <v>Ja</v>
      </c>
      <c r="O8" s="53" t="str">
        <f t="shared" si="10"/>
        <v>Nej</v>
      </c>
      <c r="R8" s="11">
        <f t="shared" si="11"/>
        <v>14.2</v>
      </c>
      <c r="S8" s="11">
        <f t="shared" si="12"/>
        <v>3.6000000000000014</v>
      </c>
    </row>
    <row r="9" spans="1:20" ht="15.5" x14ac:dyDescent="0.35">
      <c r="A9" s="73" t="s">
        <v>139</v>
      </c>
      <c r="B9" s="74">
        <v>7.9</v>
      </c>
      <c r="C9" s="87">
        <v>12.8</v>
      </c>
      <c r="D9" s="63">
        <f t="shared" si="0"/>
        <v>4.9000000000000004</v>
      </c>
      <c r="E9" s="77">
        <f t="shared" si="2"/>
        <v>1.6411179157461953</v>
      </c>
      <c r="F9" s="11">
        <f t="shared" si="3"/>
        <v>11.2</v>
      </c>
      <c r="G9" s="11">
        <f t="shared" si="4"/>
        <v>14.4</v>
      </c>
      <c r="H9" s="64" t="str">
        <f t="shared" si="5"/>
        <v>[ 11,2 - 14,4 ]</v>
      </c>
      <c r="I9" s="13">
        <f t="shared" si="6"/>
        <v>5.8520009026161457</v>
      </c>
      <c r="J9" s="13">
        <f t="shared" si="7"/>
        <v>4.8569399613285213E-9</v>
      </c>
      <c r="K9" s="53" t="str">
        <f t="shared" si="1"/>
        <v>Ja</v>
      </c>
      <c r="L9" s="53" t="str">
        <f t="shared" si="13"/>
        <v>Ja</v>
      </c>
      <c r="M9" s="53" t="str">
        <f t="shared" si="8"/>
        <v>Nej</v>
      </c>
      <c r="N9" s="53" t="str">
        <f t="shared" si="9"/>
        <v>Ja</v>
      </c>
      <c r="O9" s="53" t="str">
        <f t="shared" si="10"/>
        <v>Nej</v>
      </c>
      <c r="R9" s="11">
        <f t="shared" si="11"/>
        <v>11.2</v>
      </c>
      <c r="S9" s="11">
        <f t="shared" si="12"/>
        <v>3.2000000000000011</v>
      </c>
    </row>
    <row r="10" spans="1:20" ht="15.5" x14ac:dyDescent="0.35">
      <c r="A10" s="73" t="s">
        <v>143</v>
      </c>
      <c r="B10" s="74">
        <v>9.3000000000000007</v>
      </c>
      <c r="C10" s="87">
        <v>3.4000000000000004</v>
      </c>
      <c r="D10" s="63">
        <f t="shared" si="0"/>
        <v>-5.9</v>
      </c>
      <c r="E10" s="77">
        <f t="shared" si="2"/>
        <v>0.89023482838311707</v>
      </c>
      <c r="F10" s="11">
        <f t="shared" si="3"/>
        <v>2.5</v>
      </c>
      <c r="G10" s="11">
        <f t="shared" si="4"/>
        <v>4.3</v>
      </c>
      <c r="H10" s="64" t="str">
        <f t="shared" si="5"/>
        <v>[ 2,5 - 4,3 ]</v>
      </c>
      <c r="I10" s="13">
        <f t="shared" si="6"/>
        <v>-12.989592341370164</v>
      </c>
      <c r="J10" s="13">
        <f t="shared" si="7"/>
        <v>1.4017168952083419E-38</v>
      </c>
      <c r="K10" s="53" t="str">
        <f t="shared" si="1"/>
        <v>Ja</v>
      </c>
      <c r="L10" s="53" t="str">
        <f t="shared" si="13"/>
        <v>Nej</v>
      </c>
      <c r="M10" s="53" t="str">
        <f t="shared" si="8"/>
        <v>Ja</v>
      </c>
      <c r="N10" s="53" t="str">
        <f t="shared" si="9"/>
        <v>Ja</v>
      </c>
      <c r="O10" s="53" t="str">
        <f t="shared" si="10"/>
        <v>Nej</v>
      </c>
      <c r="R10" s="11">
        <f t="shared" si="11"/>
        <v>2.5</v>
      </c>
      <c r="S10" s="11">
        <f t="shared" si="12"/>
        <v>1.7999999999999998</v>
      </c>
    </row>
    <row r="11" spans="1:20" ht="15.5" x14ac:dyDescent="0.35">
      <c r="A11" s="73" t="s">
        <v>142</v>
      </c>
      <c r="B11" s="74">
        <v>2.6</v>
      </c>
      <c r="C11" s="87">
        <v>5.2</v>
      </c>
      <c r="D11" s="63">
        <f t="shared" si="0"/>
        <v>2.6</v>
      </c>
      <c r="E11" s="77">
        <f t="shared" si="2"/>
        <v>1.090642456304231</v>
      </c>
      <c r="F11" s="11">
        <f t="shared" si="3"/>
        <v>4.0999999999999996</v>
      </c>
      <c r="G11" s="11">
        <f t="shared" si="4"/>
        <v>6.3</v>
      </c>
      <c r="H11" s="64" t="str">
        <f t="shared" si="5"/>
        <v>[ 4,1 - 6,3 ]</v>
      </c>
      <c r="I11" s="13">
        <f t="shared" si="6"/>
        <v>4.6723894988209178</v>
      </c>
      <c r="J11" s="13">
        <f t="shared" si="7"/>
        <v>2.9771569560743671E-6</v>
      </c>
      <c r="K11" s="53" t="str">
        <f t="shared" si="1"/>
        <v>Ja</v>
      </c>
      <c r="L11" s="53" t="str">
        <f t="shared" si="13"/>
        <v>Ja</v>
      </c>
      <c r="M11" s="53" t="str">
        <f t="shared" si="8"/>
        <v>Nej</v>
      </c>
      <c r="N11" s="53" t="str">
        <f t="shared" si="9"/>
        <v>Ja</v>
      </c>
      <c r="O11" s="53" t="str">
        <f t="shared" si="10"/>
        <v>Nej</v>
      </c>
      <c r="R11" s="11">
        <f t="shared" si="11"/>
        <v>4.0999999999999996</v>
      </c>
      <c r="S11" s="11">
        <f t="shared" si="12"/>
        <v>2.2000000000000002</v>
      </c>
    </row>
    <row r="12" spans="1:20" ht="15.5" x14ac:dyDescent="0.35">
      <c r="A12" s="73" t="s">
        <v>141</v>
      </c>
      <c r="B12" s="74">
        <v>13.3</v>
      </c>
      <c r="C12" s="87">
        <v>9.5</v>
      </c>
      <c r="D12" s="63">
        <f t="shared" si="0"/>
        <v>-3.8000000000000007</v>
      </c>
      <c r="E12" s="77">
        <f t="shared" si="2"/>
        <v>1.4403321393137272</v>
      </c>
      <c r="F12" s="11">
        <f t="shared" si="3"/>
        <v>8.1</v>
      </c>
      <c r="G12" s="11">
        <f t="shared" si="4"/>
        <v>10.9</v>
      </c>
      <c r="H12" s="64" t="str">
        <f t="shared" si="5"/>
        <v>[ 8,1 - 10,9 ]</v>
      </c>
      <c r="I12" s="13">
        <f t="shared" si="6"/>
        <v>-5.170934493484868</v>
      </c>
      <c r="J12" s="13">
        <f t="shared" si="7"/>
        <v>2.329262156415703E-7</v>
      </c>
      <c r="K12" s="53" t="str">
        <f t="shared" si="1"/>
        <v>Ja</v>
      </c>
      <c r="L12" s="53" t="str">
        <f t="shared" si="13"/>
        <v>Nej</v>
      </c>
      <c r="M12" s="53" t="str">
        <f t="shared" si="8"/>
        <v>Ja</v>
      </c>
      <c r="N12" s="53" t="str">
        <f t="shared" si="9"/>
        <v>Ja</v>
      </c>
      <c r="O12" s="53" t="str">
        <f t="shared" si="10"/>
        <v>Nej</v>
      </c>
      <c r="R12" s="11">
        <f t="shared" si="11"/>
        <v>8.1</v>
      </c>
      <c r="S12" s="11">
        <f t="shared" si="12"/>
        <v>2.8000000000000007</v>
      </c>
    </row>
    <row r="13" spans="1:20" ht="15.5" x14ac:dyDescent="0.35">
      <c r="A13" s="73" t="s">
        <v>140</v>
      </c>
      <c r="B13" s="74">
        <v>8.1</v>
      </c>
      <c r="C13" s="87">
        <v>11.1</v>
      </c>
      <c r="D13" s="63">
        <f t="shared" si="0"/>
        <v>3</v>
      </c>
      <c r="E13" s="77">
        <f>NORMINV($B$29+(1-$B$29)/2,0,1)*(C13*(100-C13)/$B$26)^0.5</f>
        <v>1.5430817297437021</v>
      </c>
      <c r="F13" s="11">
        <f t="shared" si="3"/>
        <v>9.6</v>
      </c>
      <c r="G13" s="11">
        <f>ROUND(+C13+E13,1)</f>
        <v>12.6</v>
      </c>
      <c r="H13" s="64" t="str">
        <f t="shared" si="5"/>
        <v>[ 9,6 - 12,6 ]</v>
      </c>
      <c r="I13" s="13">
        <f t="shared" si="6"/>
        <v>3.810486405406913</v>
      </c>
      <c r="J13" s="13">
        <f t="shared" si="7"/>
        <v>1.3869363936147572E-4</v>
      </c>
      <c r="K13" s="53" t="str">
        <f t="shared" si="1"/>
        <v>Ja</v>
      </c>
      <c r="L13" s="53" t="str">
        <f t="shared" si="13"/>
        <v>Ja</v>
      </c>
      <c r="M13" s="53" t="str">
        <f t="shared" si="8"/>
        <v>Nej</v>
      </c>
      <c r="N13" s="53" t="str">
        <f t="shared" si="9"/>
        <v>Ja</v>
      </c>
      <c r="O13" s="53" t="str">
        <f t="shared" si="10"/>
        <v>Nej</v>
      </c>
      <c r="R13" s="11">
        <f>+F13</f>
        <v>9.6</v>
      </c>
      <c r="S13" s="11">
        <f>+G13-F13</f>
        <v>3</v>
      </c>
    </row>
    <row r="14" spans="1:20" ht="15.5" x14ac:dyDescent="0.35">
      <c r="A14" s="73" t="s">
        <v>137</v>
      </c>
      <c r="B14" s="74">
        <v>5.0999999999999996</v>
      </c>
      <c r="C14" s="87">
        <v>7.1</v>
      </c>
      <c r="D14" s="63">
        <f t="shared" si="0"/>
        <v>2</v>
      </c>
      <c r="E14" s="77">
        <f t="shared" si="2"/>
        <v>1.2615765002740587</v>
      </c>
      <c r="F14" s="11">
        <f t="shared" si="3"/>
        <v>5.8</v>
      </c>
      <c r="G14" s="11">
        <f t="shared" si="4"/>
        <v>8.4</v>
      </c>
      <c r="H14" s="64" t="str">
        <f t="shared" si="5"/>
        <v>[ 5,8 - 8,4 ]</v>
      </c>
      <c r="I14" s="13">
        <f t="shared" si="6"/>
        <v>3.10716628617334</v>
      </c>
      <c r="J14" s="13">
        <f t="shared" si="7"/>
        <v>1.8889011559710678E-3</v>
      </c>
      <c r="K14" s="53" t="str">
        <f t="shared" si="1"/>
        <v>Ja</v>
      </c>
      <c r="L14" s="53" t="str">
        <f t="shared" si="13"/>
        <v>Ja</v>
      </c>
      <c r="M14" s="53" t="str">
        <f t="shared" si="8"/>
        <v>Nej</v>
      </c>
      <c r="N14" s="53" t="str">
        <f t="shared" si="9"/>
        <v>Ja</v>
      </c>
      <c r="O14" s="53" t="str">
        <f t="shared" si="10"/>
        <v>Nej</v>
      </c>
      <c r="R14" s="11">
        <f t="shared" ref="R14:R20" si="14">+F14</f>
        <v>5.8</v>
      </c>
      <c r="S14" s="11">
        <f t="shared" ref="S14:S20" si="15">+G14-F14</f>
        <v>2.6000000000000005</v>
      </c>
    </row>
    <row r="15" spans="1:20" ht="15.5" x14ac:dyDescent="0.35">
      <c r="A15" s="73" t="s">
        <v>134</v>
      </c>
      <c r="B15" s="74">
        <v>3.3</v>
      </c>
      <c r="C15" s="87">
        <v>2.1999999999999997</v>
      </c>
      <c r="D15" s="63">
        <f t="shared" si="0"/>
        <v>-1.1000000000000001</v>
      </c>
      <c r="E15" s="77">
        <f t="shared" si="2"/>
        <v>0.72053872566905519</v>
      </c>
      <c r="F15" s="11">
        <f t="shared" si="3"/>
        <v>1.5</v>
      </c>
      <c r="G15" s="11">
        <f t="shared" si="4"/>
        <v>2.9</v>
      </c>
      <c r="H15" s="64" t="str">
        <f t="shared" si="5"/>
        <v>[ 1,5 - 2,9 ]</v>
      </c>
      <c r="I15" s="13">
        <f t="shared" si="6"/>
        <v>-2.992150603691905</v>
      </c>
      <c r="J15" s="13">
        <f t="shared" si="7"/>
        <v>2.7701956520216988E-3</v>
      </c>
      <c r="K15" s="53" t="str">
        <f t="shared" si="1"/>
        <v>Ja</v>
      </c>
      <c r="L15" s="53" t="str">
        <f t="shared" si="13"/>
        <v>Nej</v>
      </c>
      <c r="M15" s="53" t="str">
        <f t="shared" si="8"/>
        <v>Ja</v>
      </c>
      <c r="N15" s="53" t="str">
        <f t="shared" si="9"/>
        <v>Nej</v>
      </c>
      <c r="O15" s="53" t="str">
        <f t="shared" si="10"/>
        <v>Nej</v>
      </c>
      <c r="R15" s="11">
        <f t="shared" si="14"/>
        <v>1.5</v>
      </c>
      <c r="S15" s="11">
        <f t="shared" si="15"/>
        <v>1.4</v>
      </c>
    </row>
    <row r="16" spans="1:20" ht="15.5" x14ac:dyDescent="0.35">
      <c r="A16" s="73"/>
      <c r="B16" s="74"/>
      <c r="C16" s="87"/>
      <c r="D16" s="63">
        <f t="shared" si="0"/>
        <v>0</v>
      </c>
      <c r="E16" s="77">
        <f t="shared" si="2"/>
        <v>0</v>
      </c>
      <c r="F16" s="11">
        <f t="shared" si="3"/>
        <v>0</v>
      </c>
      <c r="G16" s="11">
        <f t="shared" si="4"/>
        <v>0</v>
      </c>
      <c r="H16" s="64" t="str">
        <f t="shared" si="5"/>
        <v>[ 0 - 0 ]</v>
      </c>
      <c r="I16" s="13" t="str">
        <f t="shared" si="6"/>
        <v/>
      </c>
      <c r="J16" s="13" t="e">
        <f t="shared" si="7"/>
        <v>#VALUE!</v>
      </c>
      <c r="K16" s="53" t="str">
        <f t="shared" si="1"/>
        <v>Ja</v>
      </c>
      <c r="L16" s="53" t="str">
        <f t="shared" si="13"/>
        <v>Nej</v>
      </c>
      <c r="M16" s="53" t="str">
        <f t="shared" si="8"/>
        <v>Nej</v>
      </c>
      <c r="N16" s="53" t="str">
        <f t="shared" si="9"/>
        <v>Nej</v>
      </c>
      <c r="O16" s="53" t="str">
        <f t="shared" si="10"/>
        <v>Ja</v>
      </c>
      <c r="R16" s="11">
        <f t="shared" si="14"/>
        <v>0</v>
      </c>
      <c r="S16" s="11">
        <f t="shared" si="15"/>
        <v>0</v>
      </c>
    </row>
    <row r="17" spans="1:19" ht="15.5" x14ac:dyDescent="0.35">
      <c r="A17" s="73"/>
      <c r="B17" s="74"/>
      <c r="C17" s="87"/>
      <c r="D17" s="63">
        <f t="shared" si="0"/>
        <v>0</v>
      </c>
      <c r="E17" s="77">
        <f t="shared" si="2"/>
        <v>0</v>
      </c>
      <c r="F17" s="11">
        <f t="shared" si="3"/>
        <v>0</v>
      </c>
      <c r="G17" s="11">
        <f t="shared" si="4"/>
        <v>0</v>
      </c>
      <c r="H17" s="64" t="str">
        <f t="shared" si="5"/>
        <v>[ 0 - 0 ]</v>
      </c>
      <c r="I17" s="13" t="str">
        <f t="shared" si="6"/>
        <v/>
      </c>
      <c r="J17" s="13" t="e">
        <f t="shared" si="7"/>
        <v>#VALUE!</v>
      </c>
      <c r="K17" s="53" t="str">
        <f t="shared" si="1"/>
        <v>Ja</v>
      </c>
      <c r="L17" s="53" t="str">
        <f t="shared" si="13"/>
        <v>Nej</v>
      </c>
      <c r="M17" s="53" t="str">
        <f t="shared" si="8"/>
        <v>Nej</v>
      </c>
      <c r="N17" s="53" t="str">
        <f t="shared" si="9"/>
        <v>Nej</v>
      </c>
      <c r="O17" s="53" t="str">
        <f t="shared" si="10"/>
        <v>Ja</v>
      </c>
      <c r="R17" s="11">
        <f t="shared" si="14"/>
        <v>0</v>
      </c>
      <c r="S17" s="11">
        <f t="shared" si="15"/>
        <v>0</v>
      </c>
    </row>
    <row r="18" spans="1:19" ht="15.5" x14ac:dyDescent="0.35">
      <c r="A18" s="73"/>
      <c r="B18" s="74"/>
      <c r="C18" s="87"/>
      <c r="D18" s="63">
        <f t="shared" si="0"/>
        <v>0</v>
      </c>
      <c r="E18" s="77">
        <f t="shared" si="2"/>
        <v>0</v>
      </c>
      <c r="F18" s="11">
        <f t="shared" si="3"/>
        <v>0</v>
      </c>
      <c r="G18" s="11">
        <f t="shared" si="4"/>
        <v>0</v>
      </c>
      <c r="H18" s="64" t="str">
        <f t="shared" si="5"/>
        <v>[ 0 - 0 ]</v>
      </c>
      <c r="I18" s="13" t="str">
        <f t="shared" si="6"/>
        <v/>
      </c>
      <c r="J18" s="13" t="e">
        <f t="shared" si="7"/>
        <v>#VALUE!</v>
      </c>
      <c r="K18" s="53" t="str">
        <f t="shared" si="1"/>
        <v>Ja</v>
      </c>
      <c r="L18" s="53" t="str">
        <f t="shared" si="13"/>
        <v>Nej</v>
      </c>
      <c r="M18" s="53" t="str">
        <f t="shared" si="8"/>
        <v>Nej</v>
      </c>
      <c r="N18" s="53" t="str">
        <f t="shared" si="9"/>
        <v>Nej</v>
      </c>
      <c r="O18" s="53" t="str">
        <f t="shared" si="10"/>
        <v>Ja</v>
      </c>
      <c r="R18" s="11">
        <f t="shared" si="14"/>
        <v>0</v>
      </c>
      <c r="S18" s="11">
        <f t="shared" si="15"/>
        <v>0</v>
      </c>
    </row>
    <row r="19" spans="1:19" x14ac:dyDescent="0.35">
      <c r="A19" s="73"/>
      <c r="B19" s="74"/>
      <c r="C19" s="75"/>
      <c r="D19" s="63">
        <f t="shared" si="0"/>
        <v>0</v>
      </c>
      <c r="E19" s="77">
        <f t="shared" si="2"/>
        <v>0</v>
      </c>
      <c r="F19" s="11">
        <f t="shared" si="3"/>
        <v>0</v>
      </c>
      <c r="G19" s="11">
        <f t="shared" si="4"/>
        <v>0</v>
      </c>
      <c r="H19" s="64" t="str">
        <f t="shared" si="5"/>
        <v>[ 0 - 0 ]</v>
      </c>
      <c r="I19" s="13" t="str">
        <f t="shared" si="6"/>
        <v/>
      </c>
      <c r="J19" s="13" t="e">
        <f t="shared" si="7"/>
        <v>#VALUE!</v>
      </c>
      <c r="K19" s="53" t="str">
        <f t="shared" si="1"/>
        <v>Ja</v>
      </c>
      <c r="L19" s="53" t="str">
        <f t="shared" si="13"/>
        <v>Nej</v>
      </c>
      <c r="M19" s="53" t="str">
        <f t="shared" si="8"/>
        <v>Nej</v>
      </c>
      <c r="N19" s="53" t="str">
        <f t="shared" si="9"/>
        <v>Nej</v>
      </c>
      <c r="O19" s="53" t="str">
        <f t="shared" si="10"/>
        <v>Ja</v>
      </c>
      <c r="R19" s="11">
        <f t="shared" si="14"/>
        <v>0</v>
      </c>
      <c r="S19" s="11">
        <f t="shared" si="15"/>
        <v>0</v>
      </c>
    </row>
    <row r="20" spans="1:19" x14ac:dyDescent="0.35">
      <c r="A20" s="73"/>
      <c r="B20" s="74"/>
      <c r="C20" s="75"/>
      <c r="D20" s="63">
        <f t="shared" si="0"/>
        <v>0</v>
      </c>
      <c r="E20" s="77">
        <f t="shared" si="2"/>
        <v>0</v>
      </c>
      <c r="F20" s="11">
        <f t="shared" si="3"/>
        <v>0</v>
      </c>
      <c r="G20" s="11">
        <f t="shared" si="4"/>
        <v>0</v>
      </c>
      <c r="H20" s="64" t="str">
        <f t="shared" si="5"/>
        <v>[ 0 - 0 ]</v>
      </c>
      <c r="I20" s="13" t="str">
        <f t="shared" si="6"/>
        <v/>
      </c>
      <c r="J20" s="13" t="e">
        <f t="shared" si="7"/>
        <v>#VALUE!</v>
      </c>
      <c r="K20" s="53" t="str">
        <f t="shared" si="1"/>
        <v>Ja</v>
      </c>
      <c r="L20" s="53" t="str">
        <f t="shared" si="13"/>
        <v>Nej</v>
      </c>
      <c r="M20" s="53" t="str">
        <f t="shared" si="8"/>
        <v>Nej</v>
      </c>
      <c r="N20" s="53" t="str">
        <f t="shared" si="9"/>
        <v>Nej</v>
      </c>
      <c r="O20" s="53" t="str">
        <f t="shared" si="10"/>
        <v>Ja</v>
      </c>
      <c r="R20" s="11">
        <f t="shared" si="14"/>
        <v>0</v>
      </c>
      <c r="S20" s="11">
        <f t="shared" si="15"/>
        <v>0</v>
      </c>
    </row>
    <row r="22" spans="1:19" x14ac:dyDescent="0.35">
      <c r="A22" s="65" t="s">
        <v>119</v>
      </c>
    </row>
    <row r="23" spans="1:19" x14ac:dyDescent="0.35">
      <c r="A23" s="65" t="s">
        <v>144</v>
      </c>
    </row>
    <row r="26" spans="1:19" x14ac:dyDescent="0.35">
      <c r="A26" s="16" t="s">
        <v>78</v>
      </c>
      <c r="B26" s="54">
        <v>1592</v>
      </c>
    </row>
    <row r="29" spans="1:19" x14ac:dyDescent="0.35">
      <c r="A29" s="16" t="s">
        <v>113</v>
      </c>
      <c r="B29" s="55">
        <v>0.95</v>
      </c>
    </row>
    <row r="32" spans="1:19" x14ac:dyDescent="0.35">
      <c r="A32" s="78" t="s">
        <v>135</v>
      </c>
    </row>
    <row r="33" spans="1:1" x14ac:dyDescent="0.35">
      <c r="A33" s="76" t="str">
        <f>+A5&amp;" "&amp;B5&amp;" "&amp;H5</f>
        <v>Socialdemokratiet 27,5 [ 17,4 - 21,2 ]</v>
      </c>
    </row>
    <row r="34" spans="1:1" x14ac:dyDescent="0.35">
      <c r="A34" s="76" t="str">
        <f t="shared" ref="A34:A48" si="16">+A6&amp;" "&amp;B6&amp;" "&amp;H6</f>
        <v>Radikale Venstre 3,8 [ 4,1 - 6,3 ]</v>
      </c>
    </row>
    <row r="35" spans="1:1" x14ac:dyDescent="0.35">
      <c r="A35" s="76" t="str">
        <f t="shared" si="16"/>
        <v>Det Konservative Folkeparti 5,5 [ 5,5 - 7,9 ]</v>
      </c>
    </row>
    <row r="36" spans="1:1" x14ac:dyDescent="0.35">
      <c r="A36" s="76" t="str">
        <f t="shared" si="16"/>
        <v>Socialistisk Folkeparti 8,3 [ 14,2 - 17,8 ]</v>
      </c>
    </row>
    <row r="37" spans="1:1" x14ac:dyDescent="0.35">
      <c r="A37" s="76" t="str">
        <f t="shared" si="16"/>
        <v>Liberal Alliance 7,9 [ 11,2 - 14,4 ]</v>
      </c>
    </row>
    <row r="38" spans="1:1" x14ac:dyDescent="0.35">
      <c r="A38" s="76" t="str">
        <f t="shared" si="16"/>
        <v>Moderaterne 9,3 [ 2,5 - 4,3 ]</v>
      </c>
    </row>
    <row r="39" spans="1:1" x14ac:dyDescent="0.35">
      <c r="A39" s="76" t="str">
        <f t="shared" si="16"/>
        <v>Dansk Folkeparti 2,6 [ 4,1 - 6,3 ]</v>
      </c>
    </row>
    <row r="40" spans="1:1" x14ac:dyDescent="0.35">
      <c r="A40" s="76" t="str">
        <f t="shared" si="16"/>
        <v>Venstre 13,3 [ 8,1 - 10,9 ]</v>
      </c>
    </row>
    <row r="41" spans="1:1" x14ac:dyDescent="0.35">
      <c r="A41" s="76" t="str">
        <f t="shared" si="16"/>
        <v>Danmarksdemokraterne 8,1 [ 9,6 - 12,6 ]</v>
      </c>
    </row>
    <row r="42" spans="1:1" x14ac:dyDescent="0.35">
      <c r="A42" s="76" t="str">
        <f t="shared" si="16"/>
        <v>Enhedslisten 5,1 [ 5,8 - 8,4 ]</v>
      </c>
    </row>
    <row r="43" spans="1:1" x14ac:dyDescent="0.35">
      <c r="A43" s="76" t="str">
        <f t="shared" si="16"/>
        <v>Alternativet 3,3 [ 1,5 - 2,9 ]</v>
      </c>
    </row>
    <row r="44" spans="1:1" x14ac:dyDescent="0.35">
      <c r="A44" s="76" t="str">
        <f t="shared" si="16"/>
        <v xml:space="preserve">  [ 0 - 0 ]</v>
      </c>
    </row>
    <row r="45" spans="1:1" x14ac:dyDescent="0.35">
      <c r="A45" s="76" t="str">
        <f t="shared" si="16"/>
        <v xml:space="preserve">  [ 0 - 0 ]</v>
      </c>
    </row>
    <row r="46" spans="1:1" x14ac:dyDescent="0.35">
      <c r="A46" s="76" t="str">
        <f t="shared" si="16"/>
        <v xml:space="preserve">  [ 0 - 0 ]</v>
      </c>
    </row>
    <row r="47" spans="1:1" x14ac:dyDescent="0.35">
      <c r="A47" s="76" t="str">
        <f t="shared" si="16"/>
        <v xml:space="preserve">  [ 0 - 0 ]</v>
      </c>
    </row>
    <row r="48" spans="1:1" x14ac:dyDescent="0.35">
      <c r="A48" s="76" t="str">
        <f t="shared" si="16"/>
        <v xml:space="preserve">  [ 0 - 0 ]</v>
      </c>
    </row>
  </sheetData>
  <sheetProtection sheet="1" objects="1" scenarios="1"/>
  <mergeCells count="3">
    <mergeCell ref="A1:K1"/>
    <mergeCell ref="F3:G3"/>
    <mergeCell ref="Q2:T2"/>
  </mergeCells>
  <hyperlinks>
    <hyperlink ref="Q2:T2" location="Indhold!A1" display="Tilbage til hovedmenuen" xr:uid="{00000000-0004-0000-0A00-000000000000}"/>
  </hyperlinks>
  <pageMargins left="0.7" right="0.7" top="0.75" bottom="0.75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4047-D0AA-4AB8-8310-393967C66FD9}">
  <sheetPr codeName="Ark10"/>
  <dimension ref="A1:W95"/>
  <sheetViews>
    <sheetView zoomScale="80" zoomScaleNormal="80" workbookViewId="0">
      <selection sqref="A1:L1"/>
    </sheetView>
  </sheetViews>
  <sheetFormatPr defaultColWidth="9.1796875" defaultRowHeight="14.5" x14ac:dyDescent="0.35"/>
  <cols>
    <col min="1" max="1" width="16.54296875" style="115" bestFit="1" customWidth="1"/>
    <col min="2" max="2" width="10.453125" style="115" bestFit="1" customWidth="1"/>
    <col min="3" max="16384" width="9.1796875" style="115"/>
  </cols>
  <sheetData>
    <row r="1" spans="1:23" ht="30" x14ac:dyDescent="0.6">
      <c r="A1" s="149" t="s">
        <v>158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23" ht="21" x14ac:dyDescent="0.5">
      <c r="T2" s="133" t="s">
        <v>37</v>
      </c>
      <c r="U2" s="133"/>
      <c r="V2" s="133"/>
      <c r="W2" s="133"/>
    </row>
    <row r="4" spans="1:23" ht="21" x14ac:dyDescent="0.5">
      <c r="A4" s="144" t="s">
        <v>159</v>
      </c>
      <c r="B4" s="144"/>
      <c r="C4" s="144"/>
    </row>
    <row r="6" spans="1:23" x14ac:dyDescent="0.35">
      <c r="B6" s="115" t="s">
        <v>160</v>
      </c>
      <c r="C6" s="115" t="s">
        <v>161</v>
      </c>
      <c r="D6" s="115" t="s">
        <v>162</v>
      </c>
      <c r="E6" s="115" t="s">
        <v>163</v>
      </c>
      <c r="F6" s="115" t="s">
        <v>164</v>
      </c>
      <c r="G6" s="115" t="s">
        <v>165</v>
      </c>
      <c r="H6" s="115" t="s">
        <v>166</v>
      </c>
      <c r="I6" s="115" t="s">
        <v>167</v>
      </c>
      <c r="J6" s="115" t="s">
        <v>168</v>
      </c>
      <c r="K6" s="115" t="s">
        <v>169</v>
      </c>
      <c r="L6" s="115" t="s">
        <v>170</v>
      </c>
    </row>
    <row r="7" spans="1:23" ht="14.5" customHeight="1" x14ac:dyDescent="0.35">
      <c r="A7" s="115" t="s">
        <v>171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15">
        <f>SUM(B7:K7)</f>
        <v>0</v>
      </c>
    </row>
    <row r="8" spans="1:23" ht="14.5" customHeight="1" x14ac:dyDescent="0.35">
      <c r="A8" s="115" t="s">
        <v>172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15">
        <f t="shared" ref="L8:L22" si="0">SUM(B8:K8)</f>
        <v>0</v>
      </c>
    </row>
    <row r="9" spans="1:23" ht="14.5" customHeight="1" x14ac:dyDescent="0.35">
      <c r="A9" s="115" t="s">
        <v>173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15">
        <f t="shared" si="0"/>
        <v>0</v>
      </c>
    </row>
    <row r="10" spans="1:23" ht="14.5" customHeight="1" x14ac:dyDescent="0.35">
      <c r="A10" s="115" t="s">
        <v>174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15">
        <f t="shared" si="0"/>
        <v>0</v>
      </c>
    </row>
    <row r="11" spans="1:23" ht="14.5" customHeight="1" x14ac:dyDescent="0.35">
      <c r="A11" s="115" t="s">
        <v>175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15">
        <f t="shared" si="0"/>
        <v>0</v>
      </c>
    </row>
    <row r="12" spans="1:23" ht="14.5" customHeight="1" x14ac:dyDescent="0.35">
      <c r="A12" s="115" t="s">
        <v>176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15">
        <f t="shared" si="0"/>
        <v>0</v>
      </c>
    </row>
    <row r="13" spans="1:23" ht="14.5" customHeight="1" x14ac:dyDescent="0.35">
      <c r="A13" s="115" t="s">
        <v>177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15">
        <f t="shared" si="0"/>
        <v>0</v>
      </c>
    </row>
    <row r="14" spans="1:23" ht="14.5" customHeight="1" x14ac:dyDescent="0.35">
      <c r="A14" s="115" t="s">
        <v>178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15">
        <f t="shared" si="0"/>
        <v>0</v>
      </c>
    </row>
    <row r="15" spans="1:23" ht="14.5" customHeight="1" x14ac:dyDescent="0.35">
      <c r="A15" s="115" t="s">
        <v>179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15">
        <f t="shared" si="0"/>
        <v>0</v>
      </c>
    </row>
    <row r="16" spans="1:23" ht="14.25" customHeight="1" x14ac:dyDescent="0.35">
      <c r="A16" s="115" t="s">
        <v>180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15">
        <f t="shared" si="0"/>
        <v>0</v>
      </c>
    </row>
    <row r="17" spans="1:12" x14ac:dyDescent="0.35">
      <c r="A17" s="115" t="s">
        <v>181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15">
        <f t="shared" si="0"/>
        <v>0</v>
      </c>
    </row>
    <row r="18" spans="1:12" x14ac:dyDescent="0.35">
      <c r="A18" s="115" t="s">
        <v>182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15">
        <f t="shared" si="0"/>
        <v>0</v>
      </c>
    </row>
    <row r="19" spans="1:12" x14ac:dyDescent="0.35">
      <c r="A19" s="115" t="s">
        <v>183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15">
        <f t="shared" si="0"/>
        <v>0</v>
      </c>
    </row>
    <row r="20" spans="1:12" x14ac:dyDescent="0.35">
      <c r="A20" s="115" t="s">
        <v>184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15">
        <f t="shared" si="0"/>
        <v>0</v>
      </c>
    </row>
    <row r="21" spans="1:12" x14ac:dyDescent="0.35">
      <c r="A21" s="115" t="s">
        <v>185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15">
        <f t="shared" si="0"/>
        <v>0</v>
      </c>
    </row>
    <row r="22" spans="1:12" x14ac:dyDescent="0.35">
      <c r="A22" s="115" t="s">
        <v>186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15">
        <f t="shared" si="0"/>
        <v>0</v>
      </c>
    </row>
    <row r="23" spans="1:12" x14ac:dyDescent="0.35">
      <c r="A23" s="115" t="s">
        <v>170</v>
      </c>
      <c r="B23" s="115">
        <f>SUM(B7:B22)</f>
        <v>0</v>
      </c>
      <c r="C23" s="115">
        <f t="shared" ref="C23:L23" si="1">SUM(C7:C22)</f>
        <v>0</v>
      </c>
      <c r="D23" s="115">
        <f t="shared" si="1"/>
        <v>0</v>
      </c>
      <c r="E23" s="115">
        <f t="shared" si="1"/>
        <v>0</v>
      </c>
      <c r="F23" s="115">
        <f t="shared" si="1"/>
        <v>0</v>
      </c>
      <c r="G23" s="115">
        <f t="shared" si="1"/>
        <v>0</v>
      </c>
      <c r="H23" s="115">
        <f t="shared" si="1"/>
        <v>0</v>
      </c>
      <c r="I23" s="115">
        <f t="shared" si="1"/>
        <v>0</v>
      </c>
      <c r="J23" s="115">
        <f t="shared" si="1"/>
        <v>0</v>
      </c>
      <c r="K23" s="115">
        <f t="shared" si="1"/>
        <v>0</v>
      </c>
      <c r="L23" s="115">
        <f t="shared" si="1"/>
        <v>0</v>
      </c>
    </row>
    <row r="25" spans="1:12" ht="21" x14ac:dyDescent="0.5">
      <c r="A25" s="116" t="s">
        <v>187</v>
      </c>
      <c r="B25" s="116"/>
      <c r="C25" s="116"/>
    </row>
    <row r="26" spans="1:12" ht="21" x14ac:dyDescent="0.5">
      <c r="A26" s="117"/>
      <c r="B26" s="117"/>
      <c r="C26" s="117"/>
    </row>
    <row r="27" spans="1:12" x14ac:dyDescent="0.35">
      <c r="B27" s="115" t="s">
        <v>160</v>
      </c>
      <c r="C27" s="115" t="s">
        <v>161</v>
      </c>
      <c r="D27" s="115" t="s">
        <v>162</v>
      </c>
      <c r="E27" s="115" t="s">
        <v>163</v>
      </c>
      <c r="F27" s="115" t="s">
        <v>164</v>
      </c>
      <c r="G27" s="115" t="s">
        <v>165</v>
      </c>
      <c r="H27" s="115" t="s">
        <v>166</v>
      </c>
      <c r="I27" s="115" t="s">
        <v>167</v>
      </c>
      <c r="J27" s="115" t="s">
        <v>168</v>
      </c>
      <c r="K27" s="115" t="s">
        <v>169</v>
      </c>
      <c r="L27" s="115" t="s">
        <v>170</v>
      </c>
    </row>
    <row r="28" spans="1:12" x14ac:dyDescent="0.35">
      <c r="A28" s="115" t="s">
        <v>171</v>
      </c>
      <c r="B28" s="118" t="str">
        <f>IF(B7="","",+$L7*B$23/$L$23)</f>
        <v/>
      </c>
      <c r="C28" s="118" t="str">
        <f t="shared" ref="C28:K28" si="2">IF(C7="","",+$L7*C$23/$L$23)</f>
        <v/>
      </c>
      <c r="D28" s="118" t="str">
        <f t="shared" si="2"/>
        <v/>
      </c>
      <c r="E28" s="118" t="str">
        <f t="shared" si="2"/>
        <v/>
      </c>
      <c r="F28" s="118" t="str">
        <f t="shared" si="2"/>
        <v/>
      </c>
      <c r="G28" s="118" t="str">
        <f t="shared" si="2"/>
        <v/>
      </c>
      <c r="H28" s="118" t="str">
        <f t="shared" si="2"/>
        <v/>
      </c>
      <c r="I28" s="118" t="str">
        <f t="shared" si="2"/>
        <v/>
      </c>
      <c r="J28" s="118" t="str">
        <f t="shared" si="2"/>
        <v/>
      </c>
      <c r="K28" s="118" t="str">
        <f t="shared" si="2"/>
        <v/>
      </c>
      <c r="L28" s="118">
        <f t="shared" ref="L28:L44" si="3">SUM(B28:K28)</f>
        <v>0</v>
      </c>
    </row>
    <row r="29" spans="1:12" x14ac:dyDescent="0.35">
      <c r="A29" s="115" t="s">
        <v>172</v>
      </c>
      <c r="B29" s="118" t="str">
        <f t="shared" ref="B29:K43" si="4">IF(B8="","",+$L8*B$23/$L$23)</f>
        <v/>
      </c>
      <c r="C29" s="118" t="str">
        <f t="shared" si="4"/>
        <v/>
      </c>
      <c r="D29" s="118" t="str">
        <f t="shared" si="4"/>
        <v/>
      </c>
      <c r="E29" s="118" t="str">
        <f t="shared" si="4"/>
        <v/>
      </c>
      <c r="F29" s="118" t="str">
        <f t="shared" si="4"/>
        <v/>
      </c>
      <c r="G29" s="118" t="str">
        <f t="shared" si="4"/>
        <v/>
      </c>
      <c r="H29" s="118" t="str">
        <f t="shared" si="4"/>
        <v/>
      </c>
      <c r="I29" s="118" t="str">
        <f t="shared" si="4"/>
        <v/>
      </c>
      <c r="J29" s="118" t="str">
        <f t="shared" si="4"/>
        <v/>
      </c>
      <c r="K29" s="118" t="str">
        <f t="shared" si="4"/>
        <v/>
      </c>
      <c r="L29" s="118">
        <f t="shared" si="3"/>
        <v>0</v>
      </c>
    </row>
    <row r="30" spans="1:12" x14ac:dyDescent="0.35">
      <c r="A30" s="115" t="s">
        <v>173</v>
      </c>
      <c r="B30" s="118" t="str">
        <f t="shared" si="4"/>
        <v/>
      </c>
      <c r="C30" s="118" t="str">
        <f t="shared" si="4"/>
        <v/>
      </c>
      <c r="D30" s="118" t="str">
        <f t="shared" si="4"/>
        <v/>
      </c>
      <c r="E30" s="118" t="str">
        <f t="shared" si="4"/>
        <v/>
      </c>
      <c r="F30" s="118" t="str">
        <f t="shared" si="4"/>
        <v/>
      </c>
      <c r="G30" s="118" t="str">
        <f t="shared" si="4"/>
        <v/>
      </c>
      <c r="H30" s="118" t="str">
        <f t="shared" si="4"/>
        <v/>
      </c>
      <c r="I30" s="118" t="str">
        <f t="shared" si="4"/>
        <v/>
      </c>
      <c r="J30" s="118" t="str">
        <f t="shared" si="4"/>
        <v/>
      </c>
      <c r="K30" s="118" t="str">
        <f t="shared" si="4"/>
        <v/>
      </c>
      <c r="L30" s="118">
        <f t="shared" si="3"/>
        <v>0</v>
      </c>
    </row>
    <row r="31" spans="1:12" x14ac:dyDescent="0.35">
      <c r="A31" s="115" t="s">
        <v>174</v>
      </c>
      <c r="B31" s="118" t="str">
        <f t="shared" si="4"/>
        <v/>
      </c>
      <c r="C31" s="118" t="str">
        <f t="shared" si="4"/>
        <v/>
      </c>
      <c r="D31" s="118" t="str">
        <f t="shared" si="4"/>
        <v/>
      </c>
      <c r="E31" s="118" t="str">
        <f t="shared" si="4"/>
        <v/>
      </c>
      <c r="F31" s="118" t="str">
        <f t="shared" si="4"/>
        <v/>
      </c>
      <c r="G31" s="118" t="str">
        <f t="shared" si="4"/>
        <v/>
      </c>
      <c r="H31" s="118" t="str">
        <f t="shared" si="4"/>
        <v/>
      </c>
      <c r="I31" s="118" t="str">
        <f t="shared" si="4"/>
        <v/>
      </c>
      <c r="J31" s="118" t="str">
        <f t="shared" si="4"/>
        <v/>
      </c>
      <c r="K31" s="118" t="str">
        <f t="shared" si="4"/>
        <v/>
      </c>
      <c r="L31" s="118">
        <f t="shared" si="3"/>
        <v>0</v>
      </c>
    </row>
    <row r="32" spans="1:12" x14ac:dyDescent="0.35">
      <c r="A32" s="115" t="s">
        <v>175</v>
      </c>
      <c r="B32" s="118" t="str">
        <f t="shared" si="4"/>
        <v/>
      </c>
      <c r="C32" s="118" t="str">
        <f t="shared" si="4"/>
        <v/>
      </c>
      <c r="D32" s="118" t="str">
        <f t="shared" si="4"/>
        <v/>
      </c>
      <c r="E32" s="118" t="str">
        <f t="shared" si="4"/>
        <v/>
      </c>
      <c r="F32" s="118" t="str">
        <f t="shared" si="4"/>
        <v/>
      </c>
      <c r="G32" s="118" t="str">
        <f t="shared" si="4"/>
        <v/>
      </c>
      <c r="H32" s="118" t="str">
        <f t="shared" si="4"/>
        <v/>
      </c>
      <c r="I32" s="118" t="str">
        <f t="shared" si="4"/>
        <v/>
      </c>
      <c r="J32" s="118" t="str">
        <f t="shared" si="4"/>
        <v/>
      </c>
      <c r="K32" s="118" t="str">
        <f t="shared" si="4"/>
        <v/>
      </c>
      <c r="L32" s="118">
        <f t="shared" si="3"/>
        <v>0</v>
      </c>
    </row>
    <row r="33" spans="1:12" x14ac:dyDescent="0.35">
      <c r="A33" s="115" t="s">
        <v>176</v>
      </c>
      <c r="B33" s="118" t="str">
        <f t="shared" si="4"/>
        <v/>
      </c>
      <c r="C33" s="118" t="str">
        <f t="shared" si="4"/>
        <v/>
      </c>
      <c r="D33" s="118" t="str">
        <f t="shared" si="4"/>
        <v/>
      </c>
      <c r="E33" s="118" t="str">
        <f t="shared" si="4"/>
        <v/>
      </c>
      <c r="F33" s="118" t="str">
        <f t="shared" si="4"/>
        <v/>
      </c>
      <c r="G33" s="118" t="str">
        <f t="shared" si="4"/>
        <v/>
      </c>
      <c r="H33" s="118" t="str">
        <f t="shared" si="4"/>
        <v/>
      </c>
      <c r="I33" s="118" t="str">
        <f t="shared" si="4"/>
        <v/>
      </c>
      <c r="J33" s="118" t="str">
        <f t="shared" si="4"/>
        <v/>
      </c>
      <c r="K33" s="118" t="str">
        <f t="shared" si="4"/>
        <v/>
      </c>
      <c r="L33" s="118">
        <f t="shared" si="3"/>
        <v>0</v>
      </c>
    </row>
    <row r="34" spans="1:12" x14ac:dyDescent="0.35">
      <c r="A34" s="115" t="s">
        <v>177</v>
      </c>
      <c r="B34" s="118" t="str">
        <f t="shared" si="4"/>
        <v/>
      </c>
      <c r="C34" s="118" t="str">
        <f t="shared" si="4"/>
        <v/>
      </c>
      <c r="D34" s="118" t="str">
        <f t="shared" si="4"/>
        <v/>
      </c>
      <c r="E34" s="118" t="str">
        <f t="shared" si="4"/>
        <v/>
      </c>
      <c r="F34" s="118" t="str">
        <f t="shared" si="4"/>
        <v/>
      </c>
      <c r="G34" s="118" t="str">
        <f t="shared" si="4"/>
        <v/>
      </c>
      <c r="H34" s="118" t="str">
        <f t="shared" si="4"/>
        <v/>
      </c>
      <c r="I34" s="118" t="str">
        <f t="shared" si="4"/>
        <v/>
      </c>
      <c r="J34" s="118" t="str">
        <f t="shared" si="4"/>
        <v/>
      </c>
      <c r="K34" s="118" t="str">
        <f t="shared" si="4"/>
        <v/>
      </c>
      <c r="L34" s="118">
        <f t="shared" si="3"/>
        <v>0</v>
      </c>
    </row>
    <row r="35" spans="1:12" x14ac:dyDescent="0.35">
      <c r="A35" s="115" t="s">
        <v>178</v>
      </c>
      <c r="B35" s="118" t="str">
        <f t="shared" si="4"/>
        <v/>
      </c>
      <c r="C35" s="118" t="str">
        <f t="shared" si="4"/>
        <v/>
      </c>
      <c r="D35" s="118" t="str">
        <f t="shared" si="4"/>
        <v/>
      </c>
      <c r="E35" s="118" t="str">
        <f t="shared" si="4"/>
        <v/>
      </c>
      <c r="F35" s="118" t="str">
        <f t="shared" si="4"/>
        <v/>
      </c>
      <c r="G35" s="118" t="str">
        <f t="shared" si="4"/>
        <v/>
      </c>
      <c r="H35" s="118" t="str">
        <f t="shared" si="4"/>
        <v/>
      </c>
      <c r="I35" s="118" t="str">
        <f t="shared" si="4"/>
        <v/>
      </c>
      <c r="J35" s="118" t="str">
        <f t="shared" si="4"/>
        <v/>
      </c>
      <c r="K35" s="118" t="str">
        <f t="shared" si="4"/>
        <v/>
      </c>
      <c r="L35" s="118">
        <f t="shared" si="3"/>
        <v>0</v>
      </c>
    </row>
    <row r="36" spans="1:12" x14ac:dyDescent="0.35">
      <c r="A36" s="115" t="s">
        <v>179</v>
      </c>
      <c r="B36" s="118" t="str">
        <f t="shared" si="4"/>
        <v/>
      </c>
      <c r="C36" s="118" t="str">
        <f t="shared" si="4"/>
        <v/>
      </c>
      <c r="D36" s="118" t="str">
        <f t="shared" si="4"/>
        <v/>
      </c>
      <c r="E36" s="118" t="str">
        <f t="shared" si="4"/>
        <v/>
      </c>
      <c r="F36" s="118" t="str">
        <f t="shared" si="4"/>
        <v/>
      </c>
      <c r="G36" s="118" t="str">
        <f t="shared" si="4"/>
        <v/>
      </c>
      <c r="H36" s="118" t="str">
        <f t="shared" si="4"/>
        <v/>
      </c>
      <c r="I36" s="118" t="str">
        <f t="shared" si="4"/>
        <v/>
      </c>
      <c r="J36" s="118" t="str">
        <f t="shared" si="4"/>
        <v/>
      </c>
      <c r="K36" s="118" t="str">
        <f t="shared" si="4"/>
        <v/>
      </c>
      <c r="L36" s="118">
        <f t="shared" si="3"/>
        <v>0</v>
      </c>
    </row>
    <row r="37" spans="1:12" x14ac:dyDescent="0.35">
      <c r="A37" s="115" t="s">
        <v>180</v>
      </c>
      <c r="B37" s="118" t="str">
        <f t="shared" si="4"/>
        <v/>
      </c>
      <c r="C37" s="118" t="str">
        <f t="shared" si="4"/>
        <v/>
      </c>
      <c r="D37" s="118" t="str">
        <f t="shared" si="4"/>
        <v/>
      </c>
      <c r="E37" s="118" t="str">
        <f t="shared" si="4"/>
        <v/>
      </c>
      <c r="F37" s="118" t="str">
        <f t="shared" si="4"/>
        <v/>
      </c>
      <c r="G37" s="118" t="str">
        <f t="shared" si="4"/>
        <v/>
      </c>
      <c r="H37" s="118" t="str">
        <f t="shared" si="4"/>
        <v/>
      </c>
      <c r="I37" s="118" t="str">
        <f t="shared" si="4"/>
        <v/>
      </c>
      <c r="J37" s="118" t="str">
        <f t="shared" si="4"/>
        <v/>
      </c>
      <c r="K37" s="118" t="str">
        <f t="shared" si="4"/>
        <v/>
      </c>
      <c r="L37" s="118">
        <f t="shared" si="3"/>
        <v>0</v>
      </c>
    </row>
    <row r="38" spans="1:12" x14ac:dyDescent="0.35">
      <c r="A38" s="115" t="s">
        <v>181</v>
      </c>
      <c r="B38" s="118" t="str">
        <f t="shared" si="4"/>
        <v/>
      </c>
      <c r="C38" s="118" t="str">
        <f t="shared" si="4"/>
        <v/>
      </c>
      <c r="D38" s="118" t="str">
        <f t="shared" si="4"/>
        <v/>
      </c>
      <c r="E38" s="118" t="str">
        <f t="shared" si="4"/>
        <v/>
      </c>
      <c r="F38" s="118" t="str">
        <f t="shared" si="4"/>
        <v/>
      </c>
      <c r="G38" s="118" t="str">
        <f t="shared" si="4"/>
        <v/>
      </c>
      <c r="H38" s="118" t="str">
        <f t="shared" si="4"/>
        <v/>
      </c>
      <c r="I38" s="118" t="str">
        <f t="shared" si="4"/>
        <v/>
      </c>
      <c r="J38" s="118" t="str">
        <f t="shared" si="4"/>
        <v/>
      </c>
      <c r="K38" s="118" t="str">
        <f t="shared" si="4"/>
        <v/>
      </c>
      <c r="L38" s="118">
        <f t="shared" si="3"/>
        <v>0</v>
      </c>
    </row>
    <row r="39" spans="1:12" x14ac:dyDescent="0.35">
      <c r="A39" s="115" t="s">
        <v>182</v>
      </c>
      <c r="B39" s="118" t="str">
        <f t="shared" si="4"/>
        <v/>
      </c>
      <c r="C39" s="118" t="str">
        <f t="shared" si="4"/>
        <v/>
      </c>
      <c r="D39" s="118" t="str">
        <f t="shared" si="4"/>
        <v/>
      </c>
      <c r="E39" s="118" t="str">
        <f t="shared" si="4"/>
        <v/>
      </c>
      <c r="F39" s="118" t="str">
        <f t="shared" si="4"/>
        <v/>
      </c>
      <c r="G39" s="118" t="str">
        <f t="shared" si="4"/>
        <v/>
      </c>
      <c r="H39" s="118" t="str">
        <f t="shared" si="4"/>
        <v/>
      </c>
      <c r="I39" s="118" t="str">
        <f t="shared" si="4"/>
        <v/>
      </c>
      <c r="J39" s="118" t="str">
        <f t="shared" si="4"/>
        <v/>
      </c>
      <c r="K39" s="118" t="str">
        <f t="shared" si="4"/>
        <v/>
      </c>
      <c r="L39" s="118">
        <f t="shared" si="3"/>
        <v>0</v>
      </c>
    </row>
    <row r="40" spans="1:12" x14ac:dyDescent="0.35">
      <c r="A40" s="115" t="s">
        <v>183</v>
      </c>
      <c r="B40" s="118" t="str">
        <f t="shared" si="4"/>
        <v/>
      </c>
      <c r="C40" s="118" t="str">
        <f t="shared" si="4"/>
        <v/>
      </c>
      <c r="D40" s="118" t="str">
        <f t="shared" si="4"/>
        <v/>
      </c>
      <c r="E40" s="118" t="str">
        <f t="shared" si="4"/>
        <v/>
      </c>
      <c r="F40" s="118" t="str">
        <f t="shared" si="4"/>
        <v/>
      </c>
      <c r="G40" s="118" t="str">
        <f t="shared" si="4"/>
        <v/>
      </c>
      <c r="H40" s="118" t="str">
        <f t="shared" si="4"/>
        <v/>
      </c>
      <c r="I40" s="118" t="str">
        <f t="shared" si="4"/>
        <v/>
      </c>
      <c r="J40" s="118" t="str">
        <f t="shared" si="4"/>
        <v/>
      </c>
      <c r="K40" s="118" t="str">
        <f t="shared" si="4"/>
        <v/>
      </c>
      <c r="L40" s="118">
        <f t="shared" si="3"/>
        <v>0</v>
      </c>
    </row>
    <row r="41" spans="1:12" x14ac:dyDescent="0.35">
      <c r="A41" s="115" t="s">
        <v>184</v>
      </c>
      <c r="B41" s="118" t="str">
        <f t="shared" si="4"/>
        <v/>
      </c>
      <c r="C41" s="118" t="str">
        <f t="shared" si="4"/>
        <v/>
      </c>
      <c r="D41" s="118" t="str">
        <f t="shared" si="4"/>
        <v/>
      </c>
      <c r="E41" s="118" t="str">
        <f t="shared" si="4"/>
        <v/>
      </c>
      <c r="F41" s="118" t="str">
        <f t="shared" si="4"/>
        <v/>
      </c>
      <c r="G41" s="118" t="str">
        <f t="shared" si="4"/>
        <v/>
      </c>
      <c r="H41" s="118" t="str">
        <f t="shared" si="4"/>
        <v/>
      </c>
      <c r="I41" s="118" t="str">
        <f t="shared" si="4"/>
        <v/>
      </c>
      <c r="J41" s="118" t="str">
        <f t="shared" si="4"/>
        <v/>
      </c>
      <c r="K41" s="118" t="str">
        <f t="shared" si="4"/>
        <v/>
      </c>
      <c r="L41" s="118">
        <f t="shared" si="3"/>
        <v>0</v>
      </c>
    </row>
    <row r="42" spans="1:12" x14ac:dyDescent="0.35">
      <c r="A42" s="115" t="s">
        <v>185</v>
      </c>
      <c r="B42" s="118" t="str">
        <f t="shared" si="4"/>
        <v/>
      </c>
      <c r="C42" s="118" t="str">
        <f t="shared" si="4"/>
        <v/>
      </c>
      <c r="D42" s="118" t="str">
        <f t="shared" si="4"/>
        <v/>
      </c>
      <c r="E42" s="118" t="str">
        <f t="shared" si="4"/>
        <v/>
      </c>
      <c r="F42" s="118" t="str">
        <f t="shared" si="4"/>
        <v/>
      </c>
      <c r="G42" s="118" t="str">
        <f t="shared" si="4"/>
        <v/>
      </c>
      <c r="H42" s="118" t="str">
        <f t="shared" si="4"/>
        <v/>
      </c>
      <c r="I42" s="118" t="str">
        <f t="shared" si="4"/>
        <v/>
      </c>
      <c r="J42" s="118" t="str">
        <f t="shared" si="4"/>
        <v/>
      </c>
      <c r="K42" s="118" t="str">
        <f t="shared" si="4"/>
        <v/>
      </c>
      <c r="L42" s="118">
        <f t="shared" si="3"/>
        <v>0</v>
      </c>
    </row>
    <row r="43" spans="1:12" x14ac:dyDescent="0.35">
      <c r="A43" s="115" t="s">
        <v>186</v>
      </c>
      <c r="B43" s="118" t="str">
        <f t="shared" si="4"/>
        <v/>
      </c>
      <c r="C43" s="118" t="str">
        <f t="shared" si="4"/>
        <v/>
      </c>
      <c r="D43" s="118" t="str">
        <f t="shared" si="4"/>
        <v/>
      </c>
      <c r="E43" s="118" t="str">
        <f t="shared" si="4"/>
        <v/>
      </c>
      <c r="F43" s="118" t="str">
        <f t="shared" si="4"/>
        <v/>
      </c>
      <c r="G43" s="118" t="str">
        <f t="shared" si="4"/>
        <v/>
      </c>
      <c r="H43" s="118" t="str">
        <f t="shared" si="4"/>
        <v/>
      </c>
      <c r="I43" s="118" t="str">
        <f t="shared" si="4"/>
        <v/>
      </c>
      <c r="J43" s="118" t="str">
        <f t="shared" si="4"/>
        <v/>
      </c>
      <c r="K43" s="118" t="str">
        <f t="shared" si="4"/>
        <v/>
      </c>
      <c r="L43" s="118">
        <f t="shared" si="3"/>
        <v>0</v>
      </c>
    </row>
    <row r="44" spans="1:12" x14ac:dyDescent="0.35">
      <c r="A44" s="115" t="s">
        <v>170</v>
      </c>
      <c r="B44" s="118">
        <f t="shared" ref="B44:K44" si="5">SUM(B28:B43)</f>
        <v>0</v>
      </c>
      <c r="C44" s="118">
        <f t="shared" si="5"/>
        <v>0</v>
      </c>
      <c r="D44" s="118">
        <f t="shared" si="5"/>
        <v>0</v>
      </c>
      <c r="E44" s="118">
        <f t="shared" si="5"/>
        <v>0</v>
      </c>
      <c r="F44" s="118">
        <f t="shared" si="5"/>
        <v>0</v>
      </c>
      <c r="G44" s="118">
        <f t="shared" si="5"/>
        <v>0</v>
      </c>
      <c r="H44" s="118">
        <f t="shared" si="5"/>
        <v>0</v>
      </c>
      <c r="I44" s="118">
        <f t="shared" si="5"/>
        <v>0</v>
      </c>
      <c r="J44" s="118">
        <f t="shared" si="5"/>
        <v>0</v>
      </c>
      <c r="K44" s="118">
        <f t="shared" si="5"/>
        <v>0</v>
      </c>
      <c r="L44" s="118">
        <f t="shared" si="3"/>
        <v>0</v>
      </c>
    </row>
    <row r="46" spans="1:12" ht="24" x14ac:dyDescent="0.5">
      <c r="A46" s="116" t="s">
        <v>188</v>
      </c>
      <c r="B46" s="116"/>
      <c r="C46" s="116"/>
    </row>
    <row r="48" spans="1:12" x14ac:dyDescent="0.35">
      <c r="B48" s="115" t="s">
        <v>160</v>
      </c>
      <c r="C48" s="115" t="s">
        <v>161</v>
      </c>
      <c r="D48" s="115" t="s">
        <v>162</v>
      </c>
      <c r="E48" s="115" t="s">
        <v>163</v>
      </c>
      <c r="F48" s="115" t="s">
        <v>164</v>
      </c>
      <c r="G48" s="115" t="s">
        <v>165</v>
      </c>
      <c r="H48" s="115" t="s">
        <v>166</v>
      </c>
      <c r="I48" s="115" t="s">
        <v>167</v>
      </c>
      <c r="J48" s="115" t="s">
        <v>168</v>
      </c>
      <c r="K48" s="115" t="s">
        <v>169</v>
      </c>
      <c r="L48" s="115" t="s">
        <v>170</v>
      </c>
    </row>
    <row r="49" spans="1:12" x14ac:dyDescent="0.35">
      <c r="A49" s="115" t="s">
        <v>171</v>
      </c>
      <c r="B49" s="119" t="str">
        <f>IF(B7="","",(B7-B28)^2/B28)</f>
        <v/>
      </c>
      <c r="C49" s="119" t="str">
        <f t="shared" ref="C49:K49" si="6">IF(C7="","",(C7-C28)^2/C28)</f>
        <v/>
      </c>
      <c r="D49" s="119" t="str">
        <f t="shared" si="6"/>
        <v/>
      </c>
      <c r="E49" s="119" t="str">
        <f t="shared" si="6"/>
        <v/>
      </c>
      <c r="F49" s="119" t="str">
        <f t="shared" si="6"/>
        <v/>
      </c>
      <c r="G49" s="119" t="str">
        <f t="shared" si="6"/>
        <v/>
      </c>
      <c r="H49" s="119" t="str">
        <f t="shared" si="6"/>
        <v/>
      </c>
      <c r="I49" s="119" t="str">
        <f t="shared" si="6"/>
        <v/>
      </c>
      <c r="J49" s="119" t="str">
        <f t="shared" si="6"/>
        <v/>
      </c>
      <c r="K49" s="119" t="str">
        <f t="shared" si="6"/>
        <v/>
      </c>
      <c r="L49" s="119">
        <f>SUM(B49:K49)</f>
        <v>0</v>
      </c>
    </row>
    <row r="50" spans="1:12" x14ac:dyDescent="0.35">
      <c r="A50" s="115" t="s">
        <v>172</v>
      </c>
      <c r="B50" s="119" t="str">
        <f t="shared" ref="B50:K64" si="7">IF(B8="","",(B8-B29)^2/B29)</f>
        <v/>
      </c>
      <c r="C50" s="119" t="str">
        <f t="shared" si="7"/>
        <v/>
      </c>
      <c r="D50" s="119" t="str">
        <f t="shared" si="7"/>
        <v/>
      </c>
      <c r="E50" s="119" t="str">
        <f t="shared" si="7"/>
        <v/>
      </c>
      <c r="F50" s="119" t="str">
        <f t="shared" si="7"/>
        <v/>
      </c>
      <c r="G50" s="119" t="str">
        <f t="shared" si="7"/>
        <v/>
      </c>
      <c r="H50" s="119" t="str">
        <f t="shared" si="7"/>
        <v/>
      </c>
      <c r="I50" s="119" t="str">
        <f t="shared" si="7"/>
        <v/>
      </c>
      <c r="J50" s="119" t="str">
        <f t="shared" si="7"/>
        <v/>
      </c>
      <c r="K50" s="119" t="str">
        <f t="shared" si="7"/>
        <v/>
      </c>
      <c r="L50" s="119">
        <f t="shared" ref="L50:L59" si="8">SUM(B50:K50)</f>
        <v>0</v>
      </c>
    </row>
    <row r="51" spans="1:12" x14ac:dyDescent="0.35">
      <c r="A51" s="115" t="s">
        <v>173</v>
      </c>
      <c r="B51" s="119" t="str">
        <f t="shared" si="7"/>
        <v/>
      </c>
      <c r="C51" s="119" t="str">
        <f t="shared" si="7"/>
        <v/>
      </c>
      <c r="D51" s="119" t="str">
        <f t="shared" si="7"/>
        <v/>
      </c>
      <c r="E51" s="119" t="str">
        <f t="shared" si="7"/>
        <v/>
      </c>
      <c r="F51" s="119" t="str">
        <f t="shared" si="7"/>
        <v/>
      </c>
      <c r="G51" s="119" t="str">
        <f t="shared" si="7"/>
        <v/>
      </c>
      <c r="H51" s="119" t="str">
        <f t="shared" si="7"/>
        <v/>
      </c>
      <c r="I51" s="119" t="str">
        <f t="shared" si="7"/>
        <v/>
      </c>
      <c r="J51" s="119" t="str">
        <f t="shared" si="7"/>
        <v/>
      </c>
      <c r="K51" s="119" t="str">
        <f t="shared" si="7"/>
        <v/>
      </c>
      <c r="L51" s="119">
        <f t="shared" si="8"/>
        <v>0</v>
      </c>
    </row>
    <row r="52" spans="1:12" x14ac:dyDescent="0.35">
      <c r="A52" s="115" t="s">
        <v>174</v>
      </c>
      <c r="B52" s="119" t="str">
        <f t="shared" si="7"/>
        <v/>
      </c>
      <c r="C52" s="119" t="str">
        <f t="shared" si="7"/>
        <v/>
      </c>
      <c r="D52" s="119" t="str">
        <f t="shared" si="7"/>
        <v/>
      </c>
      <c r="E52" s="119" t="str">
        <f t="shared" si="7"/>
        <v/>
      </c>
      <c r="F52" s="119" t="str">
        <f t="shared" si="7"/>
        <v/>
      </c>
      <c r="G52" s="119" t="str">
        <f t="shared" si="7"/>
        <v/>
      </c>
      <c r="H52" s="119" t="str">
        <f t="shared" si="7"/>
        <v/>
      </c>
      <c r="I52" s="119" t="str">
        <f t="shared" si="7"/>
        <v/>
      </c>
      <c r="J52" s="119" t="str">
        <f t="shared" si="7"/>
        <v/>
      </c>
      <c r="K52" s="119" t="str">
        <f t="shared" si="7"/>
        <v/>
      </c>
      <c r="L52" s="119">
        <f t="shared" si="8"/>
        <v>0</v>
      </c>
    </row>
    <row r="53" spans="1:12" x14ac:dyDescent="0.35">
      <c r="A53" s="115" t="s">
        <v>175</v>
      </c>
      <c r="B53" s="119" t="str">
        <f t="shared" si="7"/>
        <v/>
      </c>
      <c r="C53" s="119" t="str">
        <f t="shared" si="7"/>
        <v/>
      </c>
      <c r="D53" s="119" t="str">
        <f t="shared" si="7"/>
        <v/>
      </c>
      <c r="E53" s="119" t="str">
        <f t="shared" si="7"/>
        <v/>
      </c>
      <c r="F53" s="119" t="str">
        <f t="shared" si="7"/>
        <v/>
      </c>
      <c r="G53" s="119" t="str">
        <f t="shared" si="7"/>
        <v/>
      </c>
      <c r="H53" s="119" t="str">
        <f t="shared" si="7"/>
        <v/>
      </c>
      <c r="I53" s="119" t="str">
        <f t="shared" si="7"/>
        <v/>
      </c>
      <c r="J53" s="119" t="str">
        <f t="shared" si="7"/>
        <v/>
      </c>
      <c r="K53" s="119" t="str">
        <f t="shared" si="7"/>
        <v/>
      </c>
      <c r="L53" s="119">
        <f t="shared" si="8"/>
        <v>0</v>
      </c>
    </row>
    <row r="54" spans="1:12" x14ac:dyDescent="0.35">
      <c r="A54" s="115" t="s">
        <v>176</v>
      </c>
      <c r="B54" s="119" t="str">
        <f t="shared" si="7"/>
        <v/>
      </c>
      <c r="C54" s="119" t="str">
        <f t="shared" si="7"/>
        <v/>
      </c>
      <c r="D54" s="119" t="str">
        <f t="shared" si="7"/>
        <v/>
      </c>
      <c r="E54" s="119" t="str">
        <f t="shared" si="7"/>
        <v/>
      </c>
      <c r="F54" s="119" t="str">
        <f t="shared" si="7"/>
        <v/>
      </c>
      <c r="G54" s="119" t="str">
        <f t="shared" si="7"/>
        <v/>
      </c>
      <c r="H54" s="119" t="str">
        <f t="shared" si="7"/>
        <v/>
      </c>
      <c r="I54" s="119" t="str">
        <f t="shared" si="7"/>
        <v/>
      </c>
      <c r="J54" s="119" t="str">
        <f t="shared" si="7"/>
        <v/>
      </c>
      <c r="K54" s="119" t="str">
        <f t="shared" si="7"/>
        <v/>
      </c>
      <c r="L54" s="119">
        <f t="shared" si="8"/>
        <v>0</v>
      </c>
    </row>
    <row r="55" spans="1:12" x14ac:dyDescent="0.35">
      <c r="A55" s="115" t="s">
        <v>177</v>
      </c>
      <c r="B55" s="119" t="str">
        <f t="shared" si="7"/>
        <v/>
      </c>
      <c r="C55" s="119" t="str">
        <f t="shared" si="7"/>
        <v/>
      </c>
      <c r="D55" s="119" t="str">
        <f t="shared" si="7"/>
        <v/>
      </c>
      <c r="E55" s="119" t="str">
        <f t="shared" si="7"/>
        <v/>
      </c>
      <c r="F55" s="119" t="str">
        <f t="shared" si="7"/>
        <v/>
      </c>
      <c r="G55" s="119" t="str">
        <f t="shared" si="7"/>
        <v/>
      </c>
      <c r="H55" s="119" t="str">
        <f t="shared" si="7"/>
        <v/>
      </c>
      <c r="I55" s="119" t="str">
        <f t="shared" si="7"/>
        <v/>
      </c>
      <c r="J55" s="119" t="str">
        <f t="shared" si="7"/>
        <v/>
      </c>
      <c r="K55" s="119" t="str">
        <f t="shared" si="7"/>
        <v/>
      </c>
      <c r="L55" s="119">
        <f t="shared" si="8"/>
        <v>0</v>
      </c>
    </row>
    <row r="56" spans="1:12" x14ac:dyDescent="0.35">
      <c r="A56" s="115" t="s">
        <v>178</v>
      </c>
      <c r="B56" s="119" t="str">
        <f t="shared" si="7"/>
        <v/>
      </c>
      <c r="C56" s="119" t="str">
        <f t="shared" si="7"/>
        <v/>
      </c>
      <c r="D56" s="119" t="str">
        <f t="shared" si="7"/>
        <v/>
      </c>
      <c r="E56" s="119" t="str">
        <f t="shared" si="7"/>
        <v/>
      </c>
      <c r="F56" s="119" t="str">
        <f t="shared" si="7"/>
        <v/>
      </c>
      <c r="G56" s="119" t="str">
        <f t="shared" si="7"/>
        <v/>
      </c>
      <c r="H56" s="119" t="str">
        <f t="shared" si="7"/>
        <v/>
      </c>
      <c r="I56" s="119" t="str">
        <f t="shared" si="7"/>
        <v/>
      </c>
      <c r="J56" s="119" t="str">
        <f t="shared" si="7"/>
        <v/>
      </c>
      <c r="K56" s="119" t="str">
        <f t="shared" si="7"/>
        <v/>
      </c>
      <c r="L56" s="119">
        <f t="shared" si="8"/>
        <v>0</v>
      </c>
    </row>
    <row r="57" spans="1:12" x14ac:dyDescent="0.35">
      <c r="A57" s="115" t="s">
        <v>179</v>
      </c>
      <c r="B57" s="119" t="str">
        <f t="shared" si="7"/>
        <v/>
      </c>
      <c r="C57" s="119" t="str">
        <f t="shared" si="7"/>
        <v/>
      </c>
      <c r="D57" s="119" t="str">
        <f t="shared" si="7"/>
        <v/>
      </c>
      <c r="E57" s="119" t="str">
        <f t="shared" si="7"/>
        <v/>
      </c>
      <c r="F57" s="119" t="str">
        <f t="shared" si="7"/>
        <v/>
      </c>
      <c r="G57" s="119" t="str">
        <f t="shared" si="7"/>
        <v/>
      </c>
      <c r="H57" s="119" t="str">
        <f t="shared" si="7"/>
        <v/>
      </c>
      <c r="I57" s="119" t="str">
        <f t="shared" si="7"/>
        <v/>
      </c>
      <c r="J57" s="119" t="str">
        <f t="shared" si="7"/>
        <v/>
      </c>
      <c r="K57" s="119" t="str">
        <f t="shared" si="7"/>
        <v/>
      </c>
      <c r="L57" s="119">
        <f t="shared" si="8"/>
        <v>0</v>
      </c>
    </row>
    <row r="58" spans="1:12" x14ac:dyDescent="0.35">
      <c r="A58" s="115" t="s">
        <v>180</v>
      </c>
      <c r="B58" s="119" t="str">
        <f t="shared" si="7"/>
        <v/>
      </c>
      <c r="C58" s="119" t="str">
        <f t="shared" si="7"/>
        <v/>
      </c>
      <c r="D58" s="119" t="str">
        <f t="shared" si="7"/>
        <v/>
      </c>
      <c r="E58" s="119" t="str">
        <f t="shared" si="7"/>
        <v/>
      </c>
      <c r="F58" s="119" t="str">
        <f t="shared" si="7"/>
        <v/>
      </c>
      <c r="G58" s="119" t="str">
        <f t="shared" si="7"/>
        <v/>
      </c>
      <c r="H58" s="119" t="str">
        <f t="shared" si="7"/>
        <v/>
      </c>
      <c r="I58" s="119" t="str">
        <f t="shared" si="7"/>
        <v/>
      </c>
      <c r="J58" s="119" t="str">
        <f t="shared" si="7"/>
        <v/>
      </c>
      <c r="K58" s="119" t="str">
        <f t="shared" si="7"/>
        <v/>
      </c>
      <c r="L58" s="119">
        <f t="shared" si="8"/>
        <v>0</v>
      </c>
    </row>
    <row r="59" spans="1:12" x14ac:dyDescent="0.35">
      <c r="A59" s="115" t="s">
        <v>181</v>
      </c>
      <c r="B59" s="119" t="str">
        <f t="shared" si="7"/>
        <v/>
      </c>
      <c r="C59" s="119" t="str">
        <f t="shared" si="7"/>
        <v/>
      </c>
      <c r="D59" s="119" t="str">
        <f t="shared" si="7"/>
        <v/>
      </c>
      <c r="E59" s="119" t="str">
        <f t="shared" si="7"/>
        <v/>
      </c>
      <c r="F59" s="119" t="str">
        <f t="shared" si="7"/>
        <v/>
      </c>
      <c r="G59" s="119" t="str">
        <f t="shared" si="7"/>
        <v/>
      </c>
      <c r="H59" s="119" t="str">
        <f t="shared" si="7"/>
        <v/>
      </c>
      <c r="I59" s="119" t="str">
        <f t="shared" si="7"/>
        <v/>
      </c>
      <c r="J59" s="119" t="str">
        <f t="shared" si="7"/>
        <v/>
      </c>
      <c r="K59" s="119" t="str">
        <f t="shared" si="7"/>
        <v/>
      </c>
      <c r="L59" s="119">
        <f t="shared" si="8"/>
        <v>0</v>
      </c>
    </row>
    <row r="60" spans="1:12" x14ac:dyDescent="0.35">
      <c r="A60" s="115" t="s">
        <v>182</v>
      </c>
      <c r="B60" s="119" t="str">
        <f t="shared" si="7"/>
        <v/>
      </c>
      <c r="C60" s="119" t="str">
        <f t="shared" si="7"/>
        <v/>
      </c>
      <c r="D60" s="119" t="str">
        <f t="shared" si="7"/>
        <v/>
      </c>
      <c r="E60" s="119" t="str">
        <f t="shared" si="7"/>
        <v/>
      </c>
      <c r="F60" s="119" t="str">
        <f t="shared" si="7"/>
        <v/>
      </c>
      <c r="G60" s="119" t="str">
        <f t="shared" si="7"/>
        <v/>
      </c>
      <c r="H60" s="119" t="str">
        <f t="shared" si="7"/>
        <v/>
      </c>
      <c r="I60" s="119" t="str">
        <f t="shared" si="7"/>
        <v/>
      </c>
      <c r="J60" s="119" t="str">
        <f t="shared" si="7"/>
        <v/>
      </c>
      <c r="K60" s="119" t="str">
        <f t="shared" si="7"/>
        <v/>
      </c>
      <c r="L60" s="119">
        <f>SUM(B60:K60)</f>
        <v>0</v>
      </c>
    </row>
    <row r="61" spans="1:12" x14ac:dyDescent="0.35">
      <c r="A61" s="115" t="s">
        <v>183</v>
      </c>
      <c r="B61" s="119" t="str">
        <f t="shared" si="7"/>
        <v/>
      </c>
      <c r="C61" s="119" t="str">
        <f t="shared" si="7"/>
        <v/>
      </c>
      <c r="D61" s="119" t="str">
        <f t="shared" si="7"/>
        <v/>
      </c>
      <c r="E61" s="119" t="str">
        <f t="shared" si="7"/>
        <v/>
      </c>
      <c r="F61" s="119" t="str">
        <f t="shared" si="7"/>
        <v/>
      </c>
      <c r="G61" s="119" t="str">
        <f t="shared" si="7"/>
        <v/>
      </c>
      <c r="H61" s="119" t="str">
        <f t="shared" si="7"/>
        <v/>
      </c>
      <c r="I61" s="119" t="str">
        <f t="shared" si="7"/>
        <v/>
      </c>
      <c r="J61" s="119" t="str">
        <f t="shared" si="7"/>
        <v/>
      </c>
      <c r="K61" s="119" t="str">
        <f t="shared" si="7"/>
        <v/>
      </c>
      <c r="L61" s="119">
        <f t="shared" ref="L61:L64" si="9">SUM(B61:K61)</f>
        <v>0</v>
      </c>
    </row>
    <row r="62" spans="1:12" x14ac:dyDescent="0.35">
      <c r="A62" s="115" t="s">
        <v>184</v>
      </c>
      <c r="B62" s="119" t="str">
        <f t="shared" si="7"/>
        <v/>
      </c>
      <c r="C62" s="119" t="str">
        <f t="shared" si="7"/>
        <v/>
      </c>
      <c r="D62" s="119" t="str">
        <f t="shared" si="7"/>
        <v/>
      </c>
      <c r="E62" s="119" t="str">
        <f t="shared" si="7"/>
        <v/>
      </c>
      <c r="F62" s="119" t="str">
        <f t="shared" si="7"/>
        <v/>
      </c>
      <c r="G62" s="119" t="str">
        <f t="shared" si="7"/>
        <v/>
      </c>
      <c r="H62" s="119" t="str">
        <f t="shared" si="7"/>
        <v/>
      </c>
      <c r="I62" s="119" t="str">
        <f t="shared" si="7"/>
        <v/>
      </c>
      <c r="J62" s="119" t="str">
        <f t="shared" si="7"/>
        <v/>
      </c>
      <c r="K62" s="119" t="str">
        <f t="shared" si="7"/>
        <v/>
      </c>
      <c r="L62" s="119">
        <f t="shared" si="9"/>
        <v>0</v>
      </c>
    </row>
    <row r="63" spans="1:12" x14ac:dyDescent="0.35">
      <c r="A63" s="115" t="s">
        <v>185</v>
      </c>
      <c r="B63" s="119" t="str">
        <f t="shared" si="7"/>
        <v/>
      </c>
      <c r="C63" s="119" t="str">
        <f t="shared" si="7"/>
        <v/>
      </c>
      <c r="D63" s="119" t="str">
        <f t="shared" si="7"/>
        <v/>
      </c>
      <c r="E63" s="119" t="str">
        <f t="shared" si="7"/>
        <v/>
      </c>
      <c r="F63" s="119" t="str">
        <f t="shared" si="7"/>
        <v/>
      </c>
      <c r="G63" s="119" t="str">
        <f t="shared" si="7"/>
        <v/>
      </c>
      <c r="H63" s="119" t="str">
        <f t="shared" si="7"/>
        <v/>
      </c>
      <c r="I63" s="119" t="str">
        <f t="shared" si="7"/>
        <v/>
      </c>
      <c r="J63" s="119" t="str">
        <f t="shared" si="7"/>
        <v/>
      </c>
      <c r="K63" s="119" t="str">
        <f t="shared" si="7"/>
        <v/>
      </c>
      <c r="L63" s="119">
        <f t="shared" si="9"/>
        <v>0</v>
      </c>
    </row>
    <row r="64" spans="1:12" x14ac:dyDescent="0.35">
      <c r="A64" s="115" t="s">
        <v>186</v>
      </c>
      <c r="B64" s="119" t="str">
        <f t="shared" si="7"/>
        <v/>
      </c>
      <c r="C64" s="119" t="str">
        <f t="shared" si="7"/>
        <v/>
      </c>
      <c r="D64" s="119" t="str">
        <f t="shared" si="7"/>
        <v/>
      </c>
      <c r="E64" s="119" t="str">
        <f t="shared" si="7"/>
        <v/>
      </c>
      <c r="F64" s="119" t="str">
        <f t="shared" si="7"/>
        <v/>
      </c>
      <c r="G64" s="119" t="str">
        <f t="shared" si="7"/>
        <v/>
      </c>
      <c r="H64" s="119" t="str">
        <f t="shared" si="7"/>
        <v/>
      </c>
      <c r="I64" s="119" t="str">
        <f t="shared" si="7"/>
        <v/>
      </c>
      <c r="J64" s="119" t="str">
        <f t="shared" si="7"/>
        <v/>
      </c>
      <c r="K64" s="119" t="str">
        <f t="shared" si="7"/>
        <v/>
      </c>
      <c r="L64" s="119">
        <f t="shared" si="9"/>
        <v>0</v>
      </c>
    </row>
    <row r="65" spans="1:12" x14ac:dyDescent="0.35">
      <c r="A65" s="115" t="s">
        <v>170</v>
      </c>
      <c r="B65" s="119">
        <f>SUM(B49:B64)</f>
        <v>0</v>
      </c>
      <c r="C65" s="119">
        <f t="shared" ref="C65:L65" si="10">SUM(C49:C64)</f>
        <v>0</v>
      </c>
      <c r="D65" s="119">
        <f t="shared" si="10"/>
        <v>0</v>
      </c>
      <c r="E65" s="119">
        <f t="shared" si="10"/>
        <v>0</v>
      </c>
      <c r="F65" s="119">
        <f t="shared" si="10"/>
        <v>0</v>
      </c>
      <c r="G65" s="119">
        <f t="shared" si="10"/>
        <v>0</v>
      </c>
      <c r="H65" s="119">
        <f t="shared" si="10"/>
        <v>0</v>
      </c>
      <c r="I65" s="119">
        <f t="shared" si="10"/>
        <v>0</v>
      </c>
      <c r="J65" s="119">
        <f t="shared" si="10"/>
        <v>0</v>
      </c>
      <c r="K65" s="119">
        <f t="shared" si="10"/>
        <v>0</v>
      </c>
      <c r="L65" s="119">
        <f t="shared" si="10"/>
        <v>0</v>
      </c>
    </row>
    <row r="67" spans="1:12" ht="21" x14ac:dyDescent="0.5">
      <c r="A67" s="144" t="s">
        <v>189</v>
      </c>
      <c r="B67" s="144"/>
      <c r="C67" s="144"/>
    </row>
    <row r="69" spans="1:12" x14ac:dyDescent="0.35">
      <c r="A69" s="115" t="s">
        <v>34</v>
      </c>
      <c r="B69" s="120">
        <f>+L65</f>
        <v>0</v>
      </c>
      <c r="E69" s="145" t="s">
        <v>190</v>
      </c>
      <c r="F69" s="145"/>
      <c r="G69" s="145"/>
      <c r="H69" s="145"/>
      <c r="I69" s="145"/>
      <c r="J69" s="145"/>
      <c r="K69" s="145"/>
    </row>
    <row r="70" spans="1:12" ht="16.5" x14ac:dyDescent="0.45">
      <c r="A70" s="115" t="s">
        <v>191</v>
      </c>
      <c r="B70" s="120">
        <f>((COUNTA(B7:K7))-1)*(COUNTA(B7:B16)-1)</f>
        <v>1</v>
      </c>
      <c r="E70" s="146" t="s">
        <v>192</v>
      </c>
      <c r="F70" s="146"/>
      <c r="G70" s="146"/>
      <c r="H70" s="146"/>
      <c r="I70" s="146"/>
      <c r="J70" s="146"/>
      <c r="K70" s="146"/>
    </row>
    <row r="71" spans="1:12" ht="16.5" x14ac:dyDescent="0.45">
      <c r="A71" s="115" t="s">
        <v>193</v>
      </c>
      <c r="B71" s="10">
        <v>0.05</v>
      </c>
      <c r="E71" s="146" t="s">
        <v>194</v>
      </c>
      <c r="F71" s="146"/>
      <c r="G71" s="146"/>
      <c r="H71" s="146"/>
      <c r="I71" s="146"/>
      <c r="J71" s="146"/>
      <c r="K71" s="146"/>
    </row>
    <row r="72" spans="1:12" x14ac:dyDescent="0.35">
      <c r="A72" s="115" t="s">
        <v>35</v>
      </c>
      <c r="B72" s="120">
        <f>1-_xlfn.CHISQ.DIST(B69,B70,TRUE)</f>
        <v>1</v>
      </c>
    </row>
    <row r="73" spans="1:12" x14ac:dyDescent="0.35">
      <c r="A73" s="115" t="s">
        <v>36</v>
      </c>
      <c r="B73" s="120">
        <f>CHIINV(B71,B70)</f>
        <v>3.8414588206941236</v>
      </c>
    </row>
    <row r="74" spans="1:12" x14ac:dyDescent="0.35">
      <c r="B74" s="120"/>
    </row>
    <row r="75" spans="1:12" ht="21" x14ac:dyDescent="0.5">
      <c r="A75" s="144" t="s">
        <v>195</v>
      </c>
      <c r="B75" s="144"/>
      <c r="C75" s="144"/>
    </row>
    <row r="76" spans="1:12" ht="23.5" customHeight="1" x14ac:dyDescent="0.5">
      <c r="A76" s="147" t="str">
        <f>IF($B$72&lt;$B$71, "Nullhypotesen forkastes, der er afhængighed!", "Nullhypotesen forkastes ikke, der er ikke afhængighed!")</f>
        <v>Nullhypotesen forkastes ikke, der er ikke afhængighed!</v>
      </c>
      <c r="B76" s="147"/>
      <c r="C76" s="147"/>
      <c r="D76" s="147"/>
      <c r="E76" s="147"/>
      <c r="F76" s="147"/>
      <c r="G76" s="147"/>
      <c r="H76" s="147"/>
      <c r="I76" s="147"/>
      <c r="J76" s="147"/>
      <c r="K76" s="147"/>
    </row>
    <row r="77" spans="1:12" ht="23.5" x14ac:dyDescent="0.55000000000000004">
      <c r="A77" s="121"/>
      <c r="B77" s="121"/>
      <c r="C77" s="121"/>
      <c r="D77" s="121"/>
      <c r="E77" s="121"/>
      <c r="F77" s="121"/>
      <c r="G77" s="121"/>
      <c r="H77" s="121"/>
      <c r="I77" s="121"/>
      <c r="J77" s="121"/>
      <c r="K77" s="121"/>
    </row>
    <row r="78" spans="1:12" ht="23.5" customHeight="1" x14ac:dyDescent="0.5">
      <c r="A78" s="148" t="str">
        <f>IF($B$72&lt;$B$71, "Er der også kausalitet/årsagssammenhæng?", "")</f>
        <v/>
      </c>
      <c r="B78" s="148"/>
      <c r="C78" s="148"/>
      <c r="D78" s="148"/>
      <c r="E78" s="148"/>
      <c r="F78" s="148"/>
      <c r="G78" s="148"/>
      <c r="H78" s="148"/>
      <c r="I78" s="148"/>
      <c r="J78" s="148"/>
      <c r="K78" s="148"/>
    </row>
    <row r="79" spans="1:12" x14ac:dyDescent="0.35">
      <c r="B79" s="115" t="s">
        <v>160</v>
      </c>
      <c r="C79" s="115" t="s">
        <v>161</v>
      </c>
      <c r="D79" s="115" t="s">
        <v>162</v>
      </c>
      <c r="E79" s="115" t="s">
        <v>163</v>
      </c>
      <c r="F79" s="115" t="s">
        <v>164</v>
      </c>
      <c r="G79" s="115" t="s">
        <v>165</v>
      </c>
      <c r="H79" s="115" t="s">
        <v>166</v>
      </c>
      <c r="I79" s="115" t="s">
        <v>167</v>
      </c>
      <c r="J79" s="115" t="s">
        <v>168</v>
      </c>
      <c r="K79" s="115" t="s">
        <v>169</v>
      </c>
    </row>
    <row r="80" spans="1:12" x14ac:dyDescent="0.35">
      <c r="A80" s="115" t="s">
        <v>171</v>
      </c>
      <c r="B80" s="122" t="str">
        <f>IF(B7="","",IF(B7&gt;B28,"Overrep.","Underrep"))</f>
        <v/>
      </c>
      <c r="C80" s="122" t="str">
        <f t="shared" ref="C80:K80" si="11">IF(C7="","",IF(C7&gt;C28,"Overrep.","Underrep"))</f>
        <v/>
      </c>
      <c r="D80" s="122" t="str">
        <f t="shared" si="11"/>
        <v/>
      </c>
      <c r="E80" s="122" t="str">
        <f t="shared" si="11"/>
        <v/>
      </c>
      <c r="F80" s="122" t="str">
        <f t="shared" si="11"/>
        <v/>
      </c>
      <c r="G80" s="122" t="str">
        <f t="shared" si="11"/>
        <v/>
      </c>
      <c r="H80" s="122" t="str">
        <f t="shared" si="11"/>
        <v/>
      </c>
      <c r="I80" s="122" t="str">
        <f t="shared" si="11"/>
        <v/>
      </c>
      <c r="J80" s="122" t="str">
        <f t="shared" si="11"/>
        <v/>
      </c>
      <c r="K80" s="122" t="str">
        <f t="shared" si="11"/>
        <v/>
      </c>
    </row>
    <row r="81" spans="1:11" x14ac:dyDescent="0.35">
      <c r="A81" s="115" t="s">
        <v>172</v>
      </c>
      <c r="B81" s="122" t="str">
        <f t="shared" ref="B81:K95" si="12">IF(B8="","",IF(B8&gt;B29,"Overrep.","Underrep"))</f>
        <v/>
      </c>
      <c r="C81" s="122" t="str">
        <f t="shared" si="12"/>
        <v/>
      </c>
      <c r="D81" s="122" t="str">
        <f t="shared" si="12"/>
        <v/>
      </c>
      <c r="E81" s="122" t="str">
        <f t="shared" si="12"/>
        <v/>
      </c>
      <c r="F81" s="122" t="str">
        <f t="shared" si="12"/>
        <v/>
      </c>
      <c r="G81" s="122" t="str">
        <f t="shared" si="12"/>
        <v/>
      </c>
      <c r="H81" s="122" t="str">
        <f t="shared" si="12"/>
        <v/>
      </c>
      <c r="I81" s="122" t="str">
        <f t="shared" si="12"/>
        <v/>
      </c>
      <c r="J81" s="122" t="str">
        <f t="shared" si="12"/>
        <v/>
      </c>
      <c r="K81" s="122" t="str">
        <f t="shared" si="12"/>
        <v/>
      </c>
    </row>
    <row r="82" spans="1:11" x14ac:dyDescent="0.35">
      <c r="A82" s="115" t="s">
        <v>173</v>
      </c>
      <c r="B82" s="122" t="str">
        <f t="shared" si="12"/>
        <v/>
      </c>
      <c r="C82" s="122" t="str">
        <f t="shared" si="12"/>
        <v/>
      </c>
      <c r="D82" s="122" t="str">
        <f t="shared" si="12"/>
        <v/>
      </c>
      <c r="E82" s="122" t="str">
        <f t="shared" si="12"/>
        <v/>
      </c>
      <c r="F82" s="122" t="str">
        <f t="shared" si="12"/>
        <v/>
      </c>
      <c r="G82" s="122" t="str">
        <f t="shared" si="12"/>
        <v/>
      </c>
      <c r="H82" s="122" t="str">
        <f t="shared" si="12"/>
        <v/>
      </c>
      <c r="I82" s="122" t="str">
        <f t="shared" si="12"/>
        <v/>
      </c>
      <c r="J82" s="122" t="str">
        <f t="shared" si="12"/>
        <v/>
      </c>
      <c r="K82" s="122" t="str">
        <f t="shared" si="12"/>
        <v/>
      </c>
    </row>
    <row r="83" spans="1:11" x14ac:dyDescent="0.35">
      <c r="A83" s="115" t="s">
        <v>174</v>
      </c>
      <c r="B83" s="122" t="str">
        <f t="shared" si="12"/>
        <v/>
      </c>
      <c r="C83" s="122" t="str">
        <f t="shared" si="12"/>
        <v/>
      </c>
      <c r="D83" s="122" t="str">
        <f t="shared" si="12"/>
        <v/>
      </c>
      <c r="E83" s="122" t="str">
        <f t="shared" si="12"/>
        <v/>
      </c>
      <c r="F83" s="122" t="str">
        <f t="shared" si="12"/>
        <v/>
      </c>
      <c r="G83" s="122" t="str">
        <f t="shared" si="12"/>
        <v/>
      </c>
      <c r="H83" s="122" t="str">
        <f t="shared" si="12"/>
        <v/>
      </c>
      <c r="I83" s="122" t="str">
        <f t="shared" si="12"/>
        <v/>
      </c>
      <c r="J83" s="122" t="str">
        <f t="shared" si="12"/>
        <v/>
      </c>
      <c r="K83" s="122" t="str">
        <f t="shared" si="12"/>
        <v/>
      </c>
    </row>
    <row r="84" spans="1:11" x14ac:dyDescent="0.35">
      <c r="A84" s="115" t="s">
        <v>175</v>
      </c>
      <c r="B84" s="122" t="str">
        <f t="shared" si="12"/>
        <v/>
      </c>
      <c r="C84" s="122" t="str">
        <f t="shared" si="12"/>
        <v/>
      </c>
      <c r="D84" s="122" t="str">
        <f t="shared" si="12"/>
        <v/>
      </c>
      <c r="E84" s="122" t="str">
        <f t="shared" si="12"/>
        <v/>
      </c>
      <c r="F84" s="122" t="str">
        <f t="shared" si="12"/>
        <v/>
      </c>
      <c r="G84" s="122" t="str">
        <f t="shared" si="12"/>
        <v/>
      </c>
      <c r="H84" s="122" t="str">
        <f t="shared" si="12"/>
        <v/>
      </c>
      <c r="I84" s="122" t="str">
        <f t="shared" si="12"/>
        <v/>
      </c>
      <c r="J84" s="122" t="str">
        <f t="shared" si="12"/>
        <v/>
      </c>
      <c r="K84" s="122" t="str">
        <f t="shared" si="12"/>
        <v/>
      </c>
    </row>
    <row r="85" spans="1:11" x14ac:dyDescent="0.35">
      <c r="A85" s="115" t="s">
        <v>176</v>
      </c>
      <c r="B85" s="122" t="str">
        <f t="shared" si="12"/>
        <v/>
      </c>
      <c r="C85" s="122" t="str">
        <f t="shared" si="12"/>
        <v/>
      </c>
      <c r="D85" s="122" t="str">
        <f t="shared" si="12"/>
        <v/>
      </c>
      <c r="E85" s="122" t="str">
        <f t="shared" si="12"/>
        <v/>
      </c>
      <c r="F85" s="122" t="str">
        <f t="shared" si="12"/>
        <v/>
      </c>
      <c r="G85" s="122" t="str">
        <f t="shared" si="12"/>
        <v/>
      </c>
      <c r="H85" s="122" t="str">
        <f t="shared" si="12"/>
        <v/>
      </c>
      <c r="I85" s="122" t="str">
        <f t="shared" si="12"/>
        <v/>
      </c>
      <c r="J85" s="122" t="str">
        <f t="shared" si="12"/>
        <v/>
      </c>
      <c r="K85" s="122" t="str">
        <f t="shared" si="12"/>
        <v/>
      </c>
    </row>
    <row r="86" spans="1:11" x14ac:dyDescent="0.35">
      <c r="A86" s="115" t="s">
        <v>177</v>
      </c>
      <c r="B86" s="122" t="str">
        <f t="shared" si="12"/>
        <v/>
      </c>
      <c r="C86" s="122" t="str">
        <f t="shared" si="12"/>
        <v/>
      </c>
      <c r="D86" s="122" t="str">
        <f t="shared" si="12"/>
        <v/>
      </c>
      <c r="E86" s="122" t="str">
        <f t="shared" si="12"/>
        <v/>
      </c>
      <c r="F86" s="122" t="str">
        <f t="shared" si="12"/>
        <v/>
      </c>
      <c r="G86" s="122" t="str">
        <f t="shared" si="12"/>
        <v/>
      </c>
      <c r="H86" s="122" t="str">
        <f t="shared" si="12"/>
        <v/>
      </c>
      <c r="I86" s="122" t="str">
        <f t="shared" si="12"/>
        <v/>
      </c>
      <c r="J86" s="122" t="str">
        <f t="shared" si="12"/>
        <v/>
      </c>
      <c r="K86" s="122" t="str">
        <f t="shared" si="12"/>
        <v/>
      </c>
    </row>
    <row r="87" spans="1:11" x14ac:dyDescent="0.35">
      <c r="A87" s="115" t="s">
        <v>178</v>
      </c>
      <c r="B87" s="122" t="str">
        <f t="shared" si="12"/>
        <v/>
      </c>
      <c r="C87" s="122" t="str">
        <f t="shared" si="12"/>
        <v/>
      </c>
      <c r="D87" s="122" t="str">
        <f t="shared" si="12"/>
        <v/>
      </c>
      <c r="E87" s="122" t="str">
        <f t="shared" si="12"/>
        <v/>
      </c>
      <c r="F87" s="122" t="str">
        <f t="shared" si="12"/>
        <v/>
      </c>
      <c r="G87" s="122" t="str">
        <f t="shared" si="12"/>
        <v/>
      </c>
      <c r="H87" s="122" t="str">
        <f t="shared" si="12"/>
        <v/>
      </c>
      <c r="I87" s="122" t="str">
        <f t="shared" si="12"/>
        <v/>
      </c>
      <c r="J87" s="122" t="str">
        <f t="shared" si="12"/>
        <v/>
      </c>
      <c r="K87" s="122" t="str">
        <f t="shared" si="12"/>
        <v/>
      </c>
    </row>
    <row r="88" spans="1:11" x14ac:dyDescent="0.35">
      <c r="A88" s="115" t="s">
        <v>179</v>
      </c>
      <c r="B88" s="122" t="str">
        <f t="shared" si="12"/>
        <v/>
      </c>
      <c r="C88" s="122" t="str">
        <f t="shared" si="12"/>
        <v/>
      </c>
      <c r="D88" s="122" t="str">
        <f t="shared" si="12"/>
        <v/>
      </c>
      <c r="E88" s="122" t="str">
        <f t="shared" si="12"/>
        <v/>
      </c>
      <c r="F88" s="122" t="str">
        <f t="shared" si="12"/>
        <v/>
      </c>
      <c r="G88" s="122" t="str">
        <f t="shared" si="12"/>
        <v/>
      </c>
      <c r="H88" s="122" t="str">
        <f t="shared" si="12"/>
        <v/>
      </c>
      <c r="I88" s="122" t="str">
        <f t="shared" si="12"/>
        <v/>
      </c>
      <c r="J88" s="122" t="str">
        <f t="shared" si="12"/>
        <v/>
      </c>
      <c r="K88" s="122" t="str">
        <f t="shared" si="12"/>
        <v/>
      </c>
    </row>
    <row r="89" spans="1:11" x14ac:dyDescent="0.35">
      <c r="A89" s="115" t="s">
        <v>180</v>
      </c>
      <c r="B89" s="122" t="str">
        <f t="shared" si="12"/>
        <v/>
      </c>
      <c r="C89" s="122" t="str">
        <f t="shared" si="12"/>
        <v/>
      </c>
      <c r="D89" s="122" t="str">
        <f t="shared" si="12"/>
        <v/>
      </c>
      <c r="E89" s="122" t="str">
        <f t="shared" si="12"/>
        <v/>
      </c>
      <c r="F89" s="122" t="str">
        <f t="shared" si="12"/>
        <v/>
      </c>
      <c r="G89" s="122" t="str">
        <f t="shared" si="12"/>
        <v/>
      </c>
      <c r="H89" s="122" t="str">
        <f t="shared" si="12"/>
        <v/>
      </c>
      <c r="I89" s="122" t="str">
        <f t="shared" si="12"/>
        <v/>
      </c>
      <c r="J89" s="122" t="str">
        <f t="shared" si="12"/>
        <v/>
      </c>
      <c r="K89" s="122" t="str">
        <f t="shared" si="12"/>
        <v/>
      </c>
    </row>
    <row r="90" spans="1:11" x14ac:dyDescent="0.35">
      <c r="A90" s="115" t="s">
        <v>181</v>
      </c>
      <c r="B90" s="122" t="str">
        <f t="shared" si="12"/>
        <v/>
      </c>
      <c r="C90" s="122" t="str">
        <f t="shared" si="12"/>
        <v/>
      </c>
      <c r="D90" s="122" t="str">
        <f t="shared" si="12"/>
        <v/>
      </c>
      <c r="E90" s="122" t="str">
        <f t="shared" si="12"/>
        <v/>
      </c>
      <c r="F90" s="122" t="str">
        <f t="shared" si="12"/>
        <v/>
      </c>
      <c r="G90" s="122" t="str">
        <f t="shared" si="12"/>
        <v/>
      </c>
      <c r="H90" s="122" t="str">
        <f t="shared" si="12"/>
        <v/>
      </c>
      <c r="I90" s="122" t="str">
        <f t="shared" si="12"/>
        <v/>
      </c>
      <c r="J90" s="122" t="str">
        <f t="shared" si="12"/>
        <v/>
      </c>
      <c r="K90" s="122" t="str">
        <f t="shared" si="12"/>
        <v/>
      </c>
    </row>
    <row r="91" spans="1:11" x14ac:dyDescent="0.35">
      <c r="A91" s="115" t="s">
        <v>182</v>
      </c>
      <c r="B91" s="122" t="str">
        <f t="shared" si="12"/>
        <v/>
      </c>
      <c r="C91" s="122" t="str">
        <f t="shared" si="12"/>
        <v/>
      </c>
      <c r="D91" s="122" t="str">
        <f t="shared" si="12"/>
        <v/>
      </c>
      <c r="E91" s="122" t="str">
        <f t="shared" si="12"/>
        <v/>
      </c>
      <c r="F91" s="122" t="str">
        <f t="shared" si="12"/>
        <v/>
      </c>
      <c r="G91" s="122" t="str">
        <f t="shared" si="12"/>
        <v/>
      </c>
      <c r="H91" s="122" t="str">
        <f t="shared" si="12"/>
        <v/>
      </c>
      <c r="I91" s="122" t="str">
        <f t="shared" si="12"/>
        <v/>
      </c>
      <c r="J91" s="122" t="str">
        <f t="shared" si="12"/>
        <v/>
      </c>
      <c r="K91" s="122" t="str">
        <f t="shared" si="12"/>
        <v/>
      </c>
    </row>
    <row r="92" spans="1:11" x14ac:dyDescent="0.35">
      <c r="A92" s="115" t="s">
        <v>183</v>
      </c>
      <c r="B92" s="122" t="str">
        <f t="shared" si="12"/>
        <v/>
      </c>
      <c r="C92" s="122" t="str">
        <f t="shared" si="12"/>
        <v/>
      </c>
      <c r="D92" s="122" t="str">
        <f t="shared" si="12"/>
        <v/>
      </c>
      <c r="E92" s="122" t="str">
        <f t="shared" si="12"/>
        <v/>
      </c>
      <c r="F92" s="122" t="str">
        <f t="shared" si="12"/>
        <v/>
      </c>
      <c r="G92" s="122" t="str">
        <f t="shared" si="12"/>
        <v/>
      </c>
      <c r="H92" s="122" t="str">
        <f t="shared" si="12"/>
        <v/>
      </c>
      <c r="I92" s="122" t="str">
        <f t="shared" si="12"/>
        <v/>
      </c>
      <c r="J92" s="122" t="str">
        <f t="shared" si="12"/>
        <v/>
      </c>
      <c r="K92" s="122" t="str">
        <f t="shared" si="12"/>
        <v/>
      </c>
    </row>
    <row r="93" spans="1:11" x14ac:dyDescent="0.35">
      <c r="A93" s="115" t="s">
        <v>184</v>
      </c>
      <c r="B93" s="122" t="str">
        <f t="shared" si="12"/>
        <v/>
      </c>
      <c r="C93" s="122" t="str">
        <f t="shared" si="12"/>
        <v/>
      </c>
      <c r="D93" s="122" t="str">
        <f t="shared" si="12"/>
        <v/>
      </c>
      <c r="E93" s="122" t="str">
        <f t="shared" si="12"/>
        <v/>
      </c>
      <c r="F93" s="122" t="str">
        <f t="shared" si="12"/>
        <v/>
      </c>
      <c r="G93" s="122" t="str">
        <f t="shared" si="12"/>
        <v/>
      </c>
      <c r="H93" s="122" t="str">
        <f t="shared" si="12"/>
        <v/>
      </c>
      <c r="I93" s="122" t="str">
        <f t="shared" si="12"/>
        <v/>
      </c>
      <c r="J93" s="122" t="str">
        <f t="shared" si="12"/>
        <v/>
      </c>
      <c r="K93" s="122" t="str">
        <f t="shared" si="12"/>
        <v/>
      </c>
    </row>
    <row r="94" spans="1:11" x14ac:dyDescent="0.35">
      <c r="A94" s="115" t="s">
        <v>185</v>
      </c>
      <c r="B94" s="122" t="str">
        <f t="shared" si="12"/>
        <v/>
      </c>
      <c r="C94" s="122" t="str">
        <f t="shared" si="12"/>
        <v/>
      </c>
      <c r="D94" s="122" t="str">
        <f t="shared" si="12"/>
        <v/>
      </c>
      <c r="E94" s="122" t="str">
        <f t="shared" si="12"/>
        <v/>
      </c>
      <c r="F94" s="122" t="str">
        <f t="shared" si="12"/>
        <v/>
      </c>
      <c r="G94" s="122" t="str">
        <f t="shared" si="12"/>
        <v/>
      </c>
      <c r="H94" s="122" t="str">
        <f t="shared" si="12"/>
        <v/>
      </c>
      <c r="I94" s="122" t="str">
        <f t="shared" si="12"/>
        <v/>
      </c>
      <c r="J94" s="122" t="str">
        <f t="shared" si="12"/>
        <v/>
      </c>
      <c r="K94" s="122" t="str">
        <f t="shared" si="12"/>
        <v/>
      </c>
    </row>
    <row r="95" spans="1:11" x14ac:dyDescent="0.35">
      <c r="A95" s="115" t="s">
        <v>186</v>
      </c>
      <c r="B95" s="122" t="str">
        <f t="shared" si="12"/>
        <v/>
      </c>
      <c r="C95" s="122" t="str">
        <f t="shared" si="12"/>
        <v/>
      </c>
      <c r="D95" s="122" t="str">
        <f t="shared" si="12"/>
        <v/>
      </c>
      <c r="E95" s="122" t="str">
        <f t="shared" si="12"/>
        <v/>
      </c>
      <c r="F95" s="122" t="str">
        <f t="shared" si="12"/>
        <v/>
      </c>
      <c r="G95" s="122" t="str">
        <f t="shared" si="12"/>
        <v/>
      </c>
      <c r="H95" s="122" t="str">
        <f t="shared" si="12"/>
        <v/>
      </c>
      <c r="I95" s="122" t="str">
        <f t="shared" si="12"/>
        <v/>
      </c>
      <c r="J95" s="122" t="str">
        <f t="shared" si="12"/>
        <v/>
      </c>
      <c r="K95" s="122" t="str">
        <f t="shared" si="12"/>
        <v/>
      </c>
    </row>
  </sheetData>
  <sheetProtection sheet="1" objects="1" scenarios="1"/>
  <mergeCells count="10">
    <mergeCell ref="E71:K71"/>
    <mergeCell ref="A75:C75"/>
    <mergeCell ref="A76:K76"/>
    <mergeCell ref="A78:K78"/>
    <mergeCell ref="A1:L1"/>
    <mergeCell ref="T2:W2"/>
    <mergeCell ref="A4:C4"/>
    <mergeCell ref="A67:C67"/>
    <mergeCell ref="E69:K69"/>
    <mergeCell ref="E70:K70"/>
  </mergeCells>
  <conditionalFormatting sqref="B28:K43">
    <cfRule type="cellIs" dxfId="0" priority="3" operator="lessThan">
      <formula>5</formula>
    </cfRule>
  </conditionalFormatting>
  <conditionalFormatting sqref="B49:K6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0:K9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decimal" operator="greaterThan" allowBlank="1" showInputMessage="1" showErrorMessage="1" error="Kun tal!" promptTitle="Kun tal" prompt="Indtast kun tal i dette område!" sqref="B7:K22" xr:uid="{AA54C8FF-6FF2-4B44-9173-599966D44F07}">
      <formula1>-1000000000000</formula1>
    </dataValidation>
  </dataValidations>
  <hyperlinks>
    <hyperlink ref="T2:W2" location="Indhold!A1" display="Tilbage til hovedmenuen" xr:uid="{A5EA0099-BF94-4AE4-B084-4F08D588B714}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Ark15"/>
  <dimension ref="A1:G101"/>
  <sheetViews>
    <sheetView workbookViewId="0">
      <selection activeCell="W33" sqref="W33"/>
    </sheetView>
  </sheetViews>
  <sheetFormatPr defaultRowHeight="14.5" x14ac:dyDescent="0.35"/>
  <cols>
    <col min="2" max="2" width="8.1796875" bestFit="1" customWidth="1"/>
    <col min="6" max="6" width="11.1796875" bestFit="1" customWidth="1"/>
  </cols>
  <sheetData>
    <row r="1" spans="1:7" x14ac:dyDescent="0.35">
      <c r="A1" t="s">
        <v>51</v>
      </c>
      <c r="B1" t="s">
        <v>52</v>
      </c>
      <c r="C1" t="s">
        <v>53</v>
      </c>
      <c r="F1" t="s">
        <v>52</v>
      </c>
      <c r="G1" t="s">
        <v>53</v>
      </c>
    </row>
    <row r="2" spans="1:7" x14ac:dyDescent="0.35">
      <c r="A2">
        <f ca="1">RANDBETWEEN(0,100)</f>
        <v>25</v>
      </c>
      <c r="B2">
        <f ca="1">RANDBETWEEN($F$2,$F$3)</f>
        <v>67</v>
      </c>
      <c r="C2">
        <f ca="1">RANDBETWEEN($G$2,$G$3)/100</f>
        <v>0.95</v>
      </c>
      <c r="F2">
        <f>VLOOKUP(Regressionssimulator!$G$6,'R-square_help'!$F$8:$G$11,2,FALSE)</f>
        <v>50</v>
      </c>
      <c r="G2">
        <f>IF(Regressionssimulator!$G$6="Perfekt",100,90)</f>
        <v>90</v>
      </c>
    </row>
    <row r="3" spans="1:7" x14ac:dyDescent="0.35">
      <c r="A3">
        <f t="shared" ref="A3:A66" ca="1" si="0">RANDBETWEEN(0,100)</f>
        <v>33</v>
      </c>
      <c r="B3">
        <f t="shared" ref="B3:B66" ca="1" si="1">RANDBETWEEN($F$2,$F$3)</f>
        <v>78</v>
      </c>
      <c r="C3">
        <f t="shared" ref="C3:C66" ca="1" si="2">RANDBETWEEN($G$2,$G$3)/100</f>
        <v>0.94</v>
      </c>
      <c r="F3">
        <v>100</v>
      </c>
      <c r="G3">
        <v>100</v>
      </c>
    </row>
    <row r="4" spans="1:7" x14ac:dyDescent="0.35">
      <c r="A4">
        <f t="shared" ca="1" si="0"/>
        <v>91</v>
      </c>
      <c r="B4">
        <f t="shared" ca="1" si="1"/>
        <v>62</v>
      </c>
      <c r="C4">
        <f t="shared" ca="1" si="2"/>
        <v>0.91</v>
      </c>
    </row>
    <row r="5" spans="1:7" x14ac:dyDescent="0.35">
      <c r="A5">
        <f t="shared" ca="1" si="0"/>
        <v>20</v>
      </c>
      <c r="B5">
        <f t="shared" ca="1" si="1"/>
        <v>90</v>
      </c>
      <c r="C5">
        <f t="shared" ca="1" si="2"/>
        <v>0.96</v>
      </c>
    </row>
    <row r="6" spans="1:7" x14ac:dyDescent="0.35">
      <c r="A6">
        <f t="shared" ca="1" si="0"/>
        <v>4</v>
      </c>
      <c r="B6">
        <f t="shared" ca="1" si="1"/>
        <v>59</v>
      </c>
      <c r="C6">
        <f t="shared" ca="1" si="2"/>
        <v>0.92</v>
      </c>
    </row>
    <row r="7" spans="1:7" x14ac:dyDescent="0.35">
      <c r="A7">
        <f t="shared" ca="1" si="0"/>
        <v>28</v>
      </c>
      <c r="B7">
        <f t="shared" ca="1" si="1"/>
        <v>98</v>
      </c>
      <c r="C7">
        <f t="shared" ca="1" si="2"/>
        <v>0.99</v>
      </c>
      <c r="F7" t="s">
        <v>46</v>
      </c>
      <c r="G7">
        <v>0</v>
      </c>
    </row>
    <row r="8" spans="1:7" x14ac:dyDescent="0.35">
      <c r="A8">
        <f t="shared" ca="1" si="0"/>
        <v>7</v>
      </c>
      <c r="B8">
        <f t="shared" ca="1" si="1"/>
        <v>80</v>
      </c>
      <c r="C8">
        <f t="shared" ca="1" si="2"/>
        <v>0.97</v>
      </c>
      <c r="F8" t="s">
        <v>54</v>
      </c>
      <c r="G8">
        <v>-40</v>
      </c>
    </row>
    <row r="9" spans="1:7" x14ac:dyDescent="0.35">
      <c r="A9">
        <f t="shared" ca="1" si="0"/>
        <v>80</v>
      </c>
      <c r="B9">
        <f t="shared" ca="1" si="1"/>
        <v>88</v>
      </c>
      <c r="C9">
        <f t="shared" ca="1" si="2"/>
        <v>0.99</v>
      </c>
      <c r="F9" t="s">
        <v>44</v>
      </c>
      <c r="G9">
        <v>50</v>
      </c>
    </row>
    <row r="10" spans="1:7" x14ac:dyDescent="0.35">
      <c r="A10">
        <f t="shared" ca="1" si="0"/>
        <v>48</v>
      </c>
      <c r="B10">
        <f t="shared" ca="1" si="1"/>
        <v>78</v>
      </c>
      <c r="C10">
        <f t="shared" ca="1" si="2"/>
        <v>0.9</v>
      </c>
      <c r="F10" t="s">
        <v>45</v>
      </c>
      <c r="G10">
        <v>90</v>
      </c>
    </row>
    <row r="11" spans="1:7" x14ac:dyDescent="0.35">
      <c r="A11">
        <f t="shared" ca="1" si="0"/>
        <v>100</v>
      </c>
      <c r="B11">
        <f t="shared" ca="1" si="1"/>
        <v>58</v>
      </c>
      <c r="C11">
        <f t="shared" ca="1" si="2"/>
        <v>0.95</v>
      </c>
      <c r="F11" t="s">
        <v>55</v>
      </c>
      <c r="G11">
        <v>100</v>
      </c>
    </row>
    <row r="12" spans="1:7" x14ac:dyDescent="0.35">
      <c r="A12">
        <f t="shared" ca="1" si="0"/>
        <v>32</v>
      </c>
      <c r="B12">
        <f t="shared" ca="1" si="1"/>
        <v>68</v>
      </c>
      <c r="C12">
        <f t="shared" ca="1" si="2"/>
        <v>0.95</v>
      </c>
    </row>
    <row r="13" spans="1:7" x14ac:dyDescent="0.35">
      <c r="A13">
        <f t="shared" ca="1" si="0"/>
        <v>47</v>
      </c>
      <c r="B13">
        <f t="shared" ca="1" si="1"/>
        <v>54</v>
      </c>
      <c r="C13">
        <f t="shared" ca="1" si="2"/>
        <v>0.96</v>
      </c>
    </row>
    <row r="14" spans="1:7" x14ac:dyDescent="0.35">
      <c r="A14">
        <f t="shared" ca="1" si="0"/>
        <v>100</v>
      </c>
      <c r="B14">
        <f t="shared" ca="1" si="1"/>
        <v>80</v>
      </c>
      <c r="C14">
        <f t="shared" ca="1" si="2"/>
        <v>0.94</v>
      </c>
    </row>
    <row r="15" spans="1:7" x14ac:dyDescent="0.35">
      <c r="A15">
        <f t="shared" ca="1" si="0"/>
        <v>47</v>
      </c>
      <c r="B15">
        <f t="shared" ca="1" si="1"/>
        <v>69</v>
      </c>
      <c r="C15">
        <f t="shared" ca="1" si="2"/>
        <v>0.99</v>
      </c>
    </row>
    <row r="16" spans="1:7" x14ac:dyDescent="0.35">
      <c r="A16">
        <f t="shared" ca="1" si="0"/>
        <v>23</v>
      </c>
      <c r="B16">
        <f t="shared" ca="1" si="1"/>
        <v>97</v>
      </c>
      <c r="C16">
        <f t="shared" ca="1" si="2"/>
        <v>0.97</v>
      </c>
    </row>
    <row r="17" spans="1:3" x14ac:dyDescent="0.35">
      <c r="A17">
        <f t="shared" ca="1" si="0"/>
        <v>56</v>
      </c>
      <c r="B17">
        <f t="shared" ca="1" si="1"/>
        <v>52</v>
      </c>
      <c r="C17">
        <f t="shared" ca="1" si="2"/>
        <v>1</v>
      </c>
    </row>
    <row r="18" spans="1:3" x14ac:dyDescent="0.35">
      <c r="A18">
        <f t="shared" ca="1" si="0"/>
        <v>53</v>
      </c>
      <c r="B18">
        <f t="shared" ca="1" si="1"/>
        <v>65</v>
      </c>
      <c r="C18">
        <f t="shared" ca="1" si="2"/>
        <v>0.96</v>
      </c>
    </row>
    <row r="19" spans="1:3" x14ac:dyDescent="0.35">
      <c r="A19">
        <f t="shared" ca="1" si="0"/>
        <v>47</v>
      </c>
      <c r="B19">
        <f t="shared" ca="1" si="1"/>
        <v>90</v>
      </c>
      <c r="C19">
        <f t="shared" ca="1" si="2"/>
        <v>0.94</v>
      </c>
    </row>
    <row r="20" spans="1:3" x14ac:dyDescent="0.35">
      <c r="A20">
        <f t="shared" ca="1" si="0"/>
        <v>56</v>
      </c>
      <c r="B20">
        <f t="shared" ca="1" si="1"/>
        <v>85</v>
      </c>
      <c r="C20">
        <f t="shared" ca="1" si="2"/>
        <v>0.92</v>
      </c>
    </row>
    <row r="21" spans="1:3" x14ac:dyDescent="0.35">
      <c r="A21">
        <f t="shared" ca="1" si="0"/>
        <v>96</v>
      </c>
      <c r="B21">
        <f t="shared" ca="1" si="1"/>
        <v>89</v>
      </c>
      <c r="C21">
        <f t="shared" ca="1" si="2"/>
        <v>1</v>
      </c>
    </row>
    <row r="22" spans="1:3" x14ac:dyDescent="0.35">
      <c r="A22">
        <f t="shared" ca="1" si="0"/>
        <v>68</v>
      </c>
      <c r="B22">
        <f t="shared" ca="1" si="1"/>
        <v>58</v>
      </c>
      <c r="C22">
        <f t="shared" ca="1" si="2"/>
        <v>1</v>
      </c>
    </row>
    <row r="23" spans="1:3" x14ac:dyDescent="0.35">
      <c r="A23">
        <f t="shared" ca="1" si="0"/>
        <v>55</v>
      </c>
      <c r="B23">
        <f t="shared" ca="1" si="1"/>
        <v>62</v>
      </c>
      <c r="C23">
        <f t="shared" ca="1" si="2"/>
        <v>0.94</v>
      </c>
    </row>
    <row r="24" spans="1:3" x14ac:dyDescent="0.35">
      <c r="A24">
        <f t="shared" ca="1" si="0"/>
        <v>100</v>
      </c>
      <c r="B24">
        <f t="shared" ca="1" si="1"/>
        <v>92</v>
      </c>
      <c r="C24">
        <f t="shared" ca="1" si="2"/>
        <v>0.98</v>
      </c>
    </row>
    <row r="25" spans="1:3" x14ac:dyDescent="0.35">
      <c r="A25">
        <f t="shared" ca="1" si="0"/>
        <v>44</v>
      </c>
      <c r="B25">
        <f t="shared" ca="1" si="1"/>
        <v>96</v>
      </c>
      <c r="C25">
        <f t="shared" ca="1" si="2"/>
        <v>0.95</v>
      </c>
    </row>
    <row r="26" spans="1:3" x14ac:dyDescent="0.35">
      <c r="A26">
        <f t="shared" ca="1" si="0"/>
        <v>86</v>
      </c>
      <c r="B26">
        <f t="shared" ca="1" si="1"/>
        <v>61</v>
      </c>
      <c r="C26">
        <f t="shared" ca="1" si="2"/>
        <v>0.99</v>
      </c>
    </row>
    <row r="27" spans="1:3" x14ac:dyDescent="0.35">
      <c r="A27">
        <f t="shared" ca="1" si="0"/>
        <v>29</v>
      </c>
      <c r="B27">
        <f t="shared" ca="1" si="1"/>
        <v>76</v>
      </c>
      <c r="C27">
        <f t="shared" ca="1" si="2"/>
        <v>0.9</v>
      </c>
    </row>
    <row r="28" spans="1:3" x14ac:dyDescent="0.35">
      <c r="A28">
        <f t="shared" ca="1" si="0"/>
        <v>87</v>
      </c>
      <c r="B28">
        <f t="shared" ca="1" si="1"/>
        <v>54</v>
      </c>
      <c r="C28">
        <f t="shared" ca="1" si="2"/>
        <v>0.99</v>
      </c>
    </row>
    <row r="29" spans="1:3" x14ac:dyDescent="0.35">
      <c r="A29">
        <f t="shared" ca="1" si="0"/>
        <v>94</v>
      </c>
      <c r="B29">
        <f t="shared" ca="1" si="1"/>
        <v>96</v>
      </c>
      <c r="C29">
        <f t="shared" ca="1" si="2"/>
        <v>0.96</v>
      </c>
    </row>
    <row r="30" spans="1:3" x14ac:dyDescent="0.35">
      <c r="A30">
        <f t="shared" ca="1" si="0"/>
        <v>84</v>
      </c>
      <c r="B30">
        <f t="shared" ca="1" si="1"/>
        <v>80</v>
      </c>
      <c r="C30">
        <f t="shared" ca="1" si="2"/>
        <v>0.97</v>
      </c>
    </row>
    <row r="31" spans="1:3" x14ac:dyDescent="0.35">
      <c r="A31">
        <f t="shared" ca="1" si="0"/>
        <v>96</v>
      </c>
      <c r="B31">
        <f t="shared" ca="1" si="1"/>
        <v>75</v>
      </c>
      <c r="C31">
        <f t="shared" ca="1" si="2"/>
        <v>0.92</v>
      </c>
    </row>
    <row r="32" spans="1:3" x14ac:dyDescent="0.35">
      <c r="A32">
        <f t="shared" ca="1" si="0"/>
        <v>31</v>
      </c>
      <c r="B32">
        <f t="shared" ca="1" si="1"/>
        <v>53</v>
      </c>
      <c r="C32">
        <f t="shared" ca="1" si="2"/>
        <v>0.93</v>
      </c>
    </row>
    <row r="33" spans="1:3" x14ac:dyDescent="0.35">
      <c r="A33">
        <f t="shared" ca="1" si="0"/>
        <v>41</v>
      </c>
      <c r="B33">
        <f t="shared" ca="1" si="1"/>
        <v>95</v>
      </c>
      <c r="C33">
        <f t="shared" ca="1" si="2"/>
        <v>0.99</v>
      </c>
    </row>
    <row r="34" spans="1:3" x14ac:dyDescent="0.35">
      <c r="A34">
        <f t="shared" ca="1" si="0"/>
        <v>79</v>
      </c>
      <c r="B34">
        <f t="shared" ca="1" si="1"/>
        <v>76</v>
      </c>
      <c r="C34">
        <f t="shared" ca="1" si="2"/>
        <v>0.95</v>
      </c>
    </row>
    <row r="35" spans="1:3" x14ac:dyDescent="0.35">
      <c r="A35">
        <f t="shared" ca="1" si="0"/>
        <v>44</v>
      </c>
      <c r="B35">
        <f t="shared" ca="1" si="1"/>
        <v>51</v>
      </c>
      <c r="C35">
        <f t="shared" ca="1" si="2"/>
        <v>0.97</v>
      </c>
    </row>
    <row r="36" spans="1:3" x14ac:dyDescent="0.35">
      <c r="A36">
        <f t="shared" ca="1" si="0"/>
        <v>75</v>
      </c>
      <c r="B36">
        <f t="shared" ca="1" si="1"/>
        <v>64</v>
      </c>
      <c r="C36">
        <f t="shared" ca="1" si="2"/>
        <v>0.99</v>
      </c>
    </row>
    <row r="37" spans="1:3" x14ac:dyDescent="0.35">
      <c r="A37">
        <f t="shared" ca="1" si="0"/>
        <v>15</v>
      </c>
      <c r="B37">
        <f t="shared" ca="1" si="1"/>
        <v>87</v>
      </c>
      <c r="C37">
        <f t="shared" ca="1" si="2"/>
        <v>0.9</v>
      </c>
    </row>
    <row r="38" spans="1:3" x14ac:dyDescent="0.35">
      <c r="A38">
        <f t="shared" ca="1" si="0"/>
        <v>44</v>
      </c>
      <c r="B38">
        <f t="shared" ca="1" si="1"/>
        <v>87</v>
      </c>
      <c r="C38">
        <f t="shared" ca="1" si="2"/>
        <v>0.9</v>
      </c>
    </row>
    <row r="39" spans="1:3" x14ac:dyDescent="0.35">
      <c r="A39">
        <f t="shared" ca="1" si="0"/>
        <v>95</v>
      </c>
      <c r="B39">
        <f t="shared" ca="1" si="1"/>
        <v>53</v>
      </c>
      <c r="C39">
        <f t="shared" ca="1" si="2"/>
        <v>0.93</v>
      </c>
    </row>
    <row r="40" spans="1:3" x14ac:dyDescent="0.35">
      <c r="A40">
        <f t="shared" ca="1" si="0"/>
        <v>7</v>
      </c>
      <c r="B40">
        <f t="shared" ca="1" si="1"/>
        <v>85</v>
      </c>
      <c r="C40">
        <f t="shared" ca="1" si="2"/>
        <v>0.96</v>
      </c>
    </row>
    <row r="41" spans="1:3" x14ac:dyDescent="0.35">
      <c r="A41">
        <f t="shared" ca="1" si="0"/>
        <v>2</v>
      </c>
      <c r="B41">
        <f t="shared" ca="1" si="1"/>
        <v>61</v>
      </c>
      <c r="C41">
        <f t="shared" ca="1" si="2"/>
        <v>1</v>
      </c>
    </row>
    <row r="42" spans="1:3" x14ac:dyDescent="0.35">
      <c r="A42">
        <f t="shared" ca="1" si="0"/>
        <v>95</v>
      </c>
      <c r="B42">
        <f t="shared" ca="1" si="1"/>
        <v>84</v>
      </c>
      <c r="C42">
        <f t="shared" ca="1" si="2"/>
        <v>0.95</v>
      </c>
    </row>
    <row r="43" spans="1:3" x14ac:dyDescent="0.35">
      <c r="A43">
        <f t="shared" ca="1" si="0"/>
        <v>98</v>
      </c>
      <c r="B43">
        <f t="shared" ca="1" si="1"/>
        <v>73</v>
      </c>
      <c r="C43">
        <f t="shared" ca="1" si="2"/>
        <v>0.9</v>
      </c>
    </row>
    <row r="44" spans="1:3" x14ac:dyDescent="0.35">
      <c r="A44">
        <f t="shared" ca="1" si="0"/>
        <v>13</v>
      </c>
      <c r="B44">
        <f t="shared" ca="1" si="1"/>
        <v>84</v>
      </c>
      <c r="C44">
        <f t="shared" ca="1" si="2"/>
        <v>0.9</v>
      </c>
    </row>
    <row r="45" spans="1:3" x14ac:dyDescent="0.35">
      <c r="A45">
        <f t="shared" ca="1" si="0"/>
        <v>61</v>
      </c>
      <c r="B45">
        <f t="shared" ca="1" si="1"/>
        <v>57</v>
      </c>
      <c r="C45">
        <f t="shared" ca="1" si="2"/>
        <v>0.98</v>
      </c>
    </row>
    <row r="46" spans="1:3" x14ac:dyDescent="0.35">
      <c r="A46">
        <f t="shared" ca="1" si="0"/>
        <v>47</v>
      </c>
      <c r="B46">
        <f t="shared" ca="1" si="1"/>
        <v>68</v>
      </c>
      <c r="C46">
        <f t="shared" ca="1" si="2"/>
        <v>0.99</v>
      </c>
    </row>
    <row r="47" spans="1:3" x14ac:dyDescent="0.35">
      <c r="A47">
        <f t="shared" ca="1" si="0"/>
        <v>38</v>
      </c>
      <c r="B47">
        <f t="shared" ca="1" si="1"/>
        <v>69</v>
      </c>
      <c r="C47">
        <f t="shared" ca="1" si="2"/>
        <v>0.98</v>
      </c>
    </row>
    <row r="48" spans="1:3" x14ac:dyDescent="0.35">
      <c r="A48">
        <f t="shared" ca="1" si="0"/>
        <v>49</v>
      </c>
      <c r="B48">
        <f t="shared" ca="1" si="1"/>
        <v>69</v>
      </c>
      <c r="C48">
        <f t="shared" ca="1" si="2"/>
        <v>0.93</v>
      </c>
    </row>
    <row r="49" spans="1:3" x14ac:dyDescent="0.35">
      <c r="A49">
        <f t="shared" ca="1" si="0"/>
        <v>45</v>
      </c>
      <c r="B49">
        <f t="shared" ca="1" si="1"/>
        <v>77</v>
      </c>
      <c r="C49">
        <f t="shared" ca="1" si="2"/>
        <v>0.91</v>
      </c>
    </row>
    <row r="50" spans="1:3" x14ac:dyDescent="0.35">
      <c r="A50">
        <f t="shared" ca="1" si="0"/>
        <v>89</v>
      </c>
      <c r="B50">
        <f t="shared" ca="1" si="1"/>
        <v>85</v>
      </c>
      <c r="C50">
        <f t="shared" ca="1" si="2"/>
        <v>0.9</v>
      </c>
    </row>
    <row r="51" spans="1:3" x14ac:dyDescent="0.35">
      <c r="A51">
        <f t="shared" ca="1" si="0"/>
        <v>87</v>
      </c>
      <c r="B51">
        <f t="shared" ca="1" si="1"/>
        <v>83</v>
      </c>
      <c r="C51">
        <f t="shared" ca="1" si="2"/>
        <v>0.95</v>
      </c>
    </row>
    <row r="52" spans="1:3" x14ac:dyDescent="0.35">
      <c r="A52">
        <f t="shared" ca="1" si="0"/>
        <v>89</v>
      </c>
      <c r="B52">
        <f t="shared" ca="1" si="1"/>
        <v>93</v>
      </c>
      <c r="C52">
        <f t="shared" ca="1" si="2"/>
        <v>0.96</v>
      </c>
    </row>
    <row r="53" spans="1:3" x14ac:dyDescent="0.35">
      <c r="A53">
        <f t="shared" ca="1" si="0"/>
        <v>97</v>
      </c>
      <c r="B53">
        <f t="shared" ca="1" si="1"/>
        <v>83</v>
      </c>
      <c r="C53">
        <f t="shared" ca="1" si="2"/>
        <v>0.9</v>
      </c>
    </row>
    <row r="54" spans="1:3" x14ac:dyDescent="0.35">
      <c r="A54">
        <f t="shared" ca="1" si="0"/>
        <v>22</v>
      </c>
      <c r="B54">
        <f t="shared" ca="1" si="1"/>
        <v>73</v>
      </c>
      <c r="C54">
        <f t="shared" ca="1" si="2"/>
        <v>0.99</v>
      </c>
    </row>
    <row r="55" spans="1:3" x14ac:dyDescent="0.35">
      <c r="A55">
        <f t="shared" ca="1" si="0"/>
        <v>46</v>
      </c>
      <c r="B55">
        <f t="shared" ca="1" si="1"/>
        <v>74</v>
      </c>
      <c r="C55">
        <f t="shared" ca="1" si="2"/>
        <v>0.91</v>
      </c>
    </row>
    <row r="56" spans="1:3" x14ac:dyDescent="0.35">
      <c r="A56">
        <f t="shared" ca="1" si="0"/>
        <v>6</v>
      </c>
      <c r="B56">
        <f t="shared" ca="1" si="1"/>
        <v>87</v>
      </c>
      <c r="C56">
        <f t="shared" ca="1" si="2"/>
        <v>1</v>
      </c>
    </row>
    <row r="57" spans="1:3" x14ac:dyDescent="0.35">
      <c r="A57">
        <f t="shared" ca="1" si="0"/>
        <v>35</v>
      </c>
      <c r="B57">
        <f t="shared" ca="1" si="1"/>
        <v>80</v>
      </c>
      <c r="C57">
        <f t="shared" ca="1" si="2"/>
        <v>0.92</v>
      </c>
    </row>
    <row r="58" spans="1:3" x14ac:dyDescent="0.35">
      <c r="A58">
        <f t="shared" ca="1" si="0"/>
        <v>30</v>
      </c>
      <c r="B58">
        <f t="shared" ca="1" si="1"/>
        <v>77</v>
      </c>
      <c r="C58">
        <f t="shared" ca="1" si="2"/>
        <v>0.97</v>
      </c>
    </row>
    <row r="59" spans="1:3" x14ac:dyDescent="0.35">
      <c r="A59">
        <f t="shared" ca="1" si="0"/>
        <v>74</v>
      </c>
      <c r="B59">
        <f t="shared" ca="1" si="1"/>
        <v>86</v>
      </c>
      <c r="C59">
        <f t="shared" ca="1" si="2"/>
        <v>1</v>
      </c>
    </row>
    <row r="60" spans="1:3" x14ac:dyDescent="0.35">
      <c r="A60">
        <f t="shared" ca="1" si="0"/>
        <v>13</v>
      </c>
      <c r="B60">
        <f t="shared" ca="1" si="1"/>
        <v>67</v>
      </c>
      <c r="C60">
        <f t="shared" ca="1" si="2"/>
        <v>0.97</v>
      </c>
    </row>
    <row r="61" spans="1:3" x14ac:dyDescent="0.35">
      <c r="A61">
        <f t="shared" ca="1" si="0"/>
        <v>12</v>
      </c>
      <c r="B61">
        <f t="shared" ca="1" si="1"/>
        <v>100</v>
      </c>
      <c r="C61">
        <f t="shared" ca="1" si="2"/>
        <v>0.98</v>
      </c>
    </row>
    <row r="62" spans="1:3" x14ac:dyDescent="0.35">
      <c r="A62">
        <f t="shared" ca="1" si="0"/>
        <v>3</v>
      </c>
      <c r="B62">
        <f t="shared" ca="1" si="1"/>
        <v>73</v>
      </c>
      <c r="C62">
        <f t="shared" ca="1" si="2"/>
        <v>0.9</v>
      </c>
    </row>
    <row r="63" spans="1:3" x14ac:dyDescent="0.35">
      <c r="A63">
        <f t="shared" ca="1" si="0"/>
        <v>77</v>
      </c>
      <c r="B63">
        <f t="shared" ca="1" si="1"/>
        <v>95</v>
      </c>
      <c r="C63">
        <f t="shared" ca="1" si="2"/>
        <v>0.94</v>
      </c>
    </row>
    <row r="64" spans="1:3" x14ac:dyDescent="0.35">
      <c r="A64">
        <f t="shared" ca="1" si="0"/>
        <v>82</v>
      </c>
      <c r="B64">
        <f t="shared" ca="1" si="1"/>
        <v>54</v>
      </c>
      <c r="C64">
        <f t="shared" ca="1" si="2"/>
        <v>0.97</v>
      </c>
    </row>
    <row r="65" spans="1:3" x14ac:dyDescent="0.35">
      <c r="A65">
        <f t="shared" ca="1" si="0"/>
        <v>34</v>
      </c>
      <c r="B65">
        <f t="shared" ca="1" si="1"/>
        <v>56</v>
      </c>
      <c r="C65">
        <f t="shared" ca="1" si="2"/>
        <v>0.9</v>
      </c>
    </row>
    <row r="66" spans="1:3" x14ac:dyDescent="0.35">
      <c r="A66">
        <f t="shared" ca="1" si="0"/>
        <v>20</v>
      </c>
      <c r="B66">
        <f t="shared" ca="1" si="1"/>
        <v>65</v>
      </c>
      <c r="C66">
        <f t="shared" ca="1" si="2"/>
        <v>0.9</v>
      </c>
    </row>
    <row r="67" spans="1:3" x14ac:dyDescent="0.35">
      <c r="A67">
        <f t="shared" ref="A67:A101" ca="1" si="3">RANDBETWEEN(0,100)</f>
        <v>73</v>
      </c>
      <c r="B67">
        <f t="shared" ref="B67:B101" ca="1" si="4">RANDBETWEEN($F$2,$F$3)</f>
        <v>63</v>
      </c>
      <c r="C67">
        <f t="shared" ref="C67:C101" ca="1" si="5">RANDBETWEEN($G$2,$G$3)/100</f>
        <v>0.94</v>
      </c>
    </row>
    <row r="68" spans="1:3" x14ac:dyDescent="0.35">
      <c r="A68">
        <f t="shared" ca="1" si="3"/>
        <v>44</v>
      </c>
      <c r="B68">
        <f t="shared" ca="1" si="4"/>
        <v>65</v>
      </c>
      <c r="C68">
        <f t="shared" ca="1" si="5"/>
        <v>0.94</v>
      </c>
    </row>
    <row r="69" spans="1:3" x14ac:dyDescent="0.35">
      <c r="A69">
        <f t="shared" ca="1" si="3"/>
        <v>5</v>
      </c>
      <c r="B69">
        <f t="shared" ca="1" si="4"/>
        <v>50</v>
      </c>
      <c r="C69">
        <f t="shared" ca="1" si="5"/>
        <v>0.91</v>
      </c>
    </row>
    <row r="70" spans="1:3" x14ac:dyDescent="0.35">
      <c r="A70">
        <f t="shared" ca="1" si="3"/>
        <v>32</v>
      </c>
      <c r="B70">
        <f t="shared" ca="1" si="4"/>
        <v>91</v>
      </c>
      <c r="C70">
        <f t="shared" ca="1" si="5"/>
        <v>0.93</v>
      </c>
    </row>
    <row r="71" spans="1:3" x14ac:dyDescent="0.35">
      <c r="A71">
        <f t="shared" ca="1" si="3"/>
        <v>86</v>
      </c>
      <c r="B71">
        <f t="shared" ca="1" si="4"/>
        <v>50</v>
      </c>
      <c r="C71">
        <f t="shared" ca="1" si="5"/>
        <v>0.95</v>
      </c>
    </row>
    <row r="72" spans="1:3" x14ac:dyDescent="0.35">
      <c r="A72">
        <f t="shared" ca="1" si="3"/>
        <v>68</v>
      </c>
      <c r="B72">
        <f t="shared" ca="1" si="4"/>
        <v>72</v>
      </c>
      <c r="C72">
        <f t="shared" ca="1" si="5"/>
        <v>1</v>
      </c>
    </row>
    <row r="73" spans="1:3" x14ac:dyDescent="0.35">
      <c r="A73">
        <f t="shared" ca="1" si="3"/>
        <v>41</v>
      </c>
      <c r="B73">
        <f t="shared" ca="1" si="4"/>
        <v>89</v>
      </c>
      <c r="C73">
        <f t="shared" ca="1" si="5"/>
        <v>0.92</v>
      </c>
    </row>
    <row r="74" spans="1:3" x14ac:dyDescent="0.35">
      <c r="A74">
        <f t="shared" ca="1" si="3"/>
        <v>12</v>
      </c>
      <c r="B74">
        <f t="shared" ca="1" si="4"/>
        <v>67</v>
      </c>
      <c r="C74">
        <f t="shared" ca="1" si="5"/>
        <v>0.99</v>
      </c>
    </row>
    <row r="75" spans="1:3" x14ac:dyDescent="0.35">
      <c r="A75">
        <f t="shared" ca="1" si="3"/>
        <v>33</v>
      </c>
      <c r="B75">
        <f t="shared" ca="1" si="4"/>
        <v>83</v>
      </c>
      <c r="C75">
        <f t="shared" ca="1" si="5"/>
        <v>0.99</v>
      </c>
    </row>
    <row r="76" spans="1:3" x14ac:dyDescent="0.35">
      <c r="A76">
        <f t="shared" ca="1" si="3"/>
        <v>73</v>
      </c>
      <c r="B76">
        <f t="shared" ca="1" si="4"/>
        <v>59</v>
      </c>
      <c r="C76">
        <f t="shared" ca="1" si="5"/>
        <v>0.91</v>
      </c>
    </row>
    <row r="77" spans="1:3" x14ac:dyDescent="0.35">
      <c r="A77">
        <f t="shared" ca="1" si="3"/>
        <v>66</v>
      </c>
      <c r="B77">
        <f t="shared" ca="1" si="4"/>
        <v>97</v>
      </c>
      <c r="C77">
        <f t="shared" ca="1" si="5"/>
        <v>0.99</v>
      </c>
    </row>
    <row r="78" spans="1:3" x14ac:dyDescent="0.35">
      <c r="A78">
        <f t="shared" ca="1" si="3"/>
        <v>95</v>
      </c>
      <c r="B78">
        <f t="shared" ca="1" si="4"/>
        <v>62</v>
      </c>
      <c r="C78">
        <f t="shared" ca="1" si="5"/>
        <v>0.99</v>
      </c>
    </row>
    <row r="79" spans="1:3" x14ac:dyDescent="0.35">
      <c r="A79">
        <f t="shared" ca="1" si="3"/>
        <v>87</v>
      </c>
      <c r="B79">
        <f t="shared" ca="1" si="4"/>
        <v>89</v>
      </c>
      <c r="C79">
        <f t="shared" ca="1" si="5"/>
        <v>0.97</v>
      </c>
    </row>
    <row r="80" spans="1:3" x14ac:dyDescent="0.35">
      <c r="A80">
        <f t="shared" ca="1" si="3"/>
        <v>31</v>
      </c>
      <c r="B80">
        <f t="shared" ca="1" si="4"/>
        <v>89</v>
      </c>
      <c r="C80">
        <f t="shared" ca="1" si="5"/>
        <v>0.94</v>
      </c>
    </row>
    <row r="81" spans="1:3" x14ac:dyDescent="0.35">
      <c r="A81">
        <f t="shared" ca="1" si="3"/>
        <v>92</v>
      </c>
      <c r="B81">
        <f t="shared" ca="1" si="4"/>
        <v>68</v>
      </c>
      <c r="C81">
        <f t="shared" ca="1" si="5"/>
        <v>1</v>
      </c>
    </row>
    <row r="82" spans="1:3" x14ac:dyDescent="0.35">
      <c r="A82">
        <f t="shared" ca="1" si="3"/>
        <v>16</v>
      </c>
      <c r="B82">
        <f t="shared" ca="1" si="4"/>
        <v>99</v>
      </c>
      <c r="C82">
        <f t="shared" ca="1" si="5"/>
        <v>1</v>
      </c>
    </row>
    <row r="83" spans="1:3" x14ac:dyDescent="0.35">
      <c r="A83">
        <f t="shared" ca="1" si="3"/>
        <v>83</v>
      </c>
      <c r="B83">
        <f t="shared" ca="1" si="4"/>
        <v>71</v>
      </c>
      <c r="C83">
        <f t="shared" ca="1" si="5"/>
        <v>0.96</v>
      </c>
    </row>
    <row r="84" spans="1:3" x14ac:dyDescent="0.35">
      <c r="A84">
        <f t="shared" ca="1" si="3"/>
        <v>93</v>
      </c>
      <c r="B84">
        <f t="shared" ca="1" si="4"/>
        <v>80</v>
      </c>
      <c r="C84">
        <f t="shared" ca="1" si="5"/>
        <v>0.9</v>
      </c>
    </row>
    <row r="85" spans="1:3" x14ac:dyDescent="0.35">
      <c r="A85">
        <f t="shared" ca="1" si="3"/>
        <v>41</v>
      </c>
      <c r="B85">
        <f t="shared" ca="1" si="4"/>
        <v>78</v>
      </c>
      <c r="C85">
        <f t="shared" ca="1" si="5"/>
        <v>0.94</v>
      </c>
    </row>
    <row r="86" spans="1:3" x14ac:dyDescent="0.35">
      <c r="A86">
        <f t="shared" ca="1" si="3"/>
        <v>99</v>
      </c>
      <c r="B86">
        <f t="shared" ca="1" si="4"/>
        <v>59</v>
      </c>
      <c r="C86">
        <f t="shared" ca="1" si="5"/>
        <v>0.96</v>
      </c>
    </row>
    <row r="87" spans="1:3" x14ac:dyDescent="0.35">
      <c r="A87">
        <f t="shared" ca="1" si="3"/>
        <v>69</v>
      </c>
      <c r="B87">
        <f t="shared" ca="1" si="4"/>
        <v>65</v>
      </c>
      <c r="C87">
        <f t="shared" ca="1" si="5"/>
        <v>0.92</v>
      </c>
    </row>
    <row r="88" spans="1:3" x14ac:dyDescent="0.35">
      <c r="A88">
        <f t="shared" ca="1" si="3"/>
        <v>75</v>
      </c>
      <c r="B88">
        <f t="shared" ca="1" si="4"/>
        <v>95</v>
      </c>
      <c r="C88">
        <f t="shared" ca="1" si="5"/>
        <v>0.94</v>
      </c>
    </row>
    <row r="89" spans="1:3" x14ac:dyDescent="0.35">
      <c r="A89">
        <f t="shared" ca="1" si="3"/>
        <v>77</v>
      </c>
      <c r="B89">
        <f t="shared" ca="1" si="4"/>
        <v>84</v>
      </c>
      <c r="C89">
        <f t="shared" ca="1" si="5"/>
        <v>1</v>
      </c>
    </row>
    <row r="90" spans="1:3" x14ac:dyDescent="0.35">
      <c r="A90">
        <f t="shared" ca="1" si="3"/>
        <v>95</v>
      </c>
      <c r="B90">
        <f t="shared" ca="1" si="4"/>
        <v>91</v>
      </c>
      <c r="C90">
        <f t="shared" ca="1" si="5"/>
        <v>0.93</v>
      </c>
    </row>
    <row r="91" spans="1:3" x14ac:dyDescent="0.35">
      <c r="A91">
        <f t="shared" ca="1" si="3"/>
        <v>83</v>
      </c>
      <c r="B91">
        <f t="shared" ca="1" si="4"/>
        <v>54</v>
      </c>
      <c r="C91">
        <f t="shared" ca="1" si="5"/>
        <v>0.91</v>
      </c>
    </row>
    <row r="92" spans="1:3" x14ac:dyDescent="0.35">
      <c r="A92">
        <f t="shared" ca="1" si="3"/>
        <v>1</v>
      </c>
      <c r="B92">
        <f t="shared" ca="1" si="4"/>
        <v>51</v>
      </c>
      <c r="C92">
        <f t="shared" ca="1" si="5"/>
        <v>0.94</v>
      </c>
    </row>
    <row r="93" spans="1:3" x14ac:dyDescent="0.35">
      <c r="A93">
        <f t="shared" ca="1" si="3"/>
        <v>74</v>
      </c>
      <c r="B93">
        <f t="shared" ca="1" si="4"/>
        <v>66</v>
      </c>
      <c r="C93">
        <f t="shared" ca="1" si="5"/>
        <v>0.98</v>
      </c>
    </row>
    <row r="94" spans="1:3" x14ac:dyDescent="0.35">
      <c r="A94">
        <f t="shared" ca="1" si="3"/>
        <v>18</v>
      </c>
      <c r="B94">
        <f t="shared" ca="1" si="4"/>
        <v>72</v>
      </c>
      <c r="C94">
        <f t="shared" ca="1" si="5"/>
        <v>0.98</v>
      </c>
    </row>
    <row r="95" spans="1:3" x14ac:dyDescent="0.35">
      <c r="A95">
        <f t="shared" ca="1" si="3"/>
        <v>27</v>
      </c>
      <c r="B95">
        <f t="shared" ca="1" si="4"/>
        <v>98</v>
      </c>
      <c r="C95">
        <f t="shared" ca="1" si="5"/>
        <v>0.92</v>
      </c>
    </row>
    <row r="96" spans="1:3" x14ac:dyDescent="0.35">
      <c r="A96">
        <f t="shared" ca="1" si="3"/>
        <v>30</v>
      </c>
      <c r="B96">
        <f t="shared" ca="1" si="4"/>
        <v>73</v>
      </c>
      <c r="C96">
        <f t="shared" ca="1" si="5"/>
        <v>0.92</v>
      </c>
    </row>
    <row r="97" spans="1:3" x14ac:dyDescent="0.35">
      <c r="A97">
        <f t="shared" ca="1" si="3"/>
        <v>83</v>
      </c>
      <c r="B97">
        <f t="shared" ca="1" si="4"/>
        <v>89</v>
      </c>
      <c r="C97">
        <f t="shared" ca="1" si="5"/>
        <v>0.96</v>
      </c>
    </row>
    <row r="98" spans="1:3" x14ac:dyDescent="0.35">
      <c r="A98">
        <f t="shared" ca="1" si="3"/>
        <v>57</v>
      </c>
      <c r="B98">
        <f t="shared" ca="1" si="4"/>
        <v>51</v>
      </c>
      <c r="C98">
        <f t="shared" ca="1" si="5"/>
        <v>0.98</v>
      </c>
    </row>
    <row r="99" spans="1:3" x14ac:dyDescent="0.35">
      <c r="A99">
        <f t="shared" ca="1" si="3"/>
        <v>34</v>
      </c>
      <c r="B99">
        <f t="shared" ca="1" si="4"/>
        <v>62</v>
      </c>
      <c r="C99">
        <f t="shared" ca="1" si="5"/>
        <v>0.96</v>
      </c>
    </row>
    <row r="100" spans="1:3" x14ac:dyDescent="0.35">
      <c r="A100">
        <f t="shared" ca="1" si="3"/>
        <v>34</v>
      </c>
      <c r="B100">
        <f t="shared" ca="1" si="4"/>
        <v>70</v>
      </c>
      <c r="C100">
        <f t="shared" ca="1" si="5"/>
        <v>0.97</v>
      </c>
    </row>
    <row r="101" spans="1:3" x14ac:dyDescent="0.35">
      <c r="A101">
        <f t="shared" ca="1" si="3"/>
        <v>56</v>
      </c>
      <c r="B101">
        <f t="shared" ca="1" si="4"/>
        <v>96</v>
      </c>
      <c r="C101">
        <f t="shared" ca="1" si="5"/>
        <v>0.98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18</vt:i4>
      </vt:variant>
      <vt:variant>
        <vt:lpstr>Navngivne områder</vt:lpstr>
      </vt:variant>
      <vt:variant>
        <vt:i4>2</vt:i4>
      </vt:variant>
    </vt:vector>
  </HeadingPairs>
  <TitlesOfParts>
    <vt:vector size="20" baseType="lpstr">
      <vt:lpstr>Indhold</vt:lpstr>
      <vt:lpstr>Kopiering af resultater</vt:lpstr>
      <vt:lpstr>Vandret procentuering</vt:lpstr>
      <vt:lpstr>Lodret procentuering</vt:lpstr>
      <vt:lpstr>Vandret procentuering (2)</vt:lpstr>
      <vt:lpstr>Lodret procentuering (2)</vt:lpstr>
      <vt:lpstr>Vandret Indekstal</vt:lpstr>
      <vt:lpstr>Lodret Indekstal</vt:lpstr>
      <vt:lpstr>Vandret Vækstrate</vt:lpstr>
      <vt:lpstr>Lodret Vækstrate</vt:lpstr>
      <vt:lpstr>Stikprøveusikkerhed Andel</vt:lpstr>
      <vt:lpstr>Konfidensintervaller</vt:lpstr>
      <vt:lpstr>chi_help</vt:lpstr>
      <vt:lpstr>Regressionsanalyse</vt:lpstr>
      <vt:lpstr>Regressionssimulator</vt:lpstr>
      <vt:lpstr>Måling vs valg</vt:lpstr>
      <vt:lpstr>Chi2-test af krydstabel</vt:lpstr>
      <vt:lpstr>R-square_help</vt:lpstr>
      <vt:lpstr>Model</vt:lpstr>
      <vt:lpstr>'Måling vs valg'!Udskriftsområde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Peter Iversen</dc:creator>
  <cp:lastModifiedBy>Søren Iversen</cp:lastModifiedBy>
  <cp:lastPrinted>2022-02-08T11:23:48Z</cp:lastPrinted>
  <dcterms:created xsi:type="dcterms:W3CDTF">2015-11-24T08:30:19Z</dcterms:created>
  <dcterms:modified xsi:type="dcterms:W3CDTF">2025-08-20T08:17:15Z</dcterms:modified>
</cp:coreProperties>
</file>