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gemc\Documents\EG\Fysik\Fysik B\Fysik A forsøg BN 2015-16\"/>
    </mc:Choice>
  </mc:AlternateContent>
  <xr:revisionPtr revIDLastSave="0" documentId="13_ncr:1_{B176CF2A-457C-4897-8943-21B0A45AB3A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B6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1"/>
  <c r="F6" i="1"/>
  <c r="B8" i="1" l="1"/>
  <c r="B7" i="1"/>
</calcChain>
</file>

<file path=xl/sharedStrings.xml><?xml version="1.0" encoding="utf-8"?>
<sst xmlns="http://schemas.openxmlformats.org/spreadsheetml/2006/main" count="14" uniqueCount="13">
  <si>
    <t>Forsøg: Måling af magnetfelter omkring strømførende ledere</t>
  </si>
  <si>
    <t>Måling på to cirkulære ledere (dobbelt spole)</t>
  </si>
  <si>
    <t>x (cm)</t>
  </si>
  <si>
    <t>B (mT)</t>
  </si>
  <si>
    <r>
      <t xml:space="preserve">Afstanden x langs symmetriaksen regnes positiv </t>
    </r>
    <r>
      <rPr>
        <i/>
        <sz val="11"/>
        <color theme="1"/>
        <rFont val="Calibri"/>
        <family val="2"/>
        <scheme val="minor"/>
      </rPr>
      <t>mellem</t>
    </r>
    <r>
      <rPr>
        <sz val="11"/>
        <color theme="1"/>
        <rFont val="Calibri"/>
        <family val="2"/>
        <scheme val="minor"/>
      </rPr>
      <t xml:space="preserve"> de to ledere!</t>
    </r>
  </si>
  <si>
    <t>my_0</t>
  </si>
  <si>
    <t>I</t>
  </si>
  <si>
    <t>R</t>
  </si>
  <si>
    <t>d</t>
  </si>
  <si>
    <t>H/m</t>
  </si>
  <si>
    <t>A</t>
  </si>
  <si>
    <t>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</si>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</sst>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Magnetfelt</a:t>
            </a:r>
            <a:r>
              <a:rPr lang="da-DK" baseline="0"/>
              <a:t> omkring to cirkulære ledere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'Ark1'!$A$5:$A$26</c:f>
              <c:numCache>
                <c:formatCode>General</c:formatCode>
                <c:ptCount val="22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18</c:v>
                </c:pt>
                <c:pt idx="20">
                  <c:v>20</c:v>
                </c:pt>
                <c:pt idx="21">
                  <c:v>22</c:v>
                </c:pt>
              </c:numCache>
            </c:numRef>
          </c:xVal>
          <c:yVal>
            <c:numRef>
              <c:f>'Ark1'!$B$5:$B$26</c:f>
              <c:numCache>
                <c:formatCode>General</c:formatCode>
                <c:ptCount val="22"/>
                <c:pt idx="0">
                  <c:v>1.2074316514520353</c:v>
                </c:pt>
                <c:pt idx="1">
                  <c:v>1.4753171856587746</c:v>
                </c:pt>
                <c:pt idx="2">
                  <c:v>1.8163480450194545</c:v>
                </c:pt>
                <c:pt idx="3">
                  <c:v>2.2496735063911109</c:v>
                </c:pt>
                <c:pt idx="4">
                  <c:v>2.7951182020552086</c:v>
                </c:pt>
                <c:pt idx="5">
                  <c:v>3.467324031748114</c:v>
                </c:pt>
                <c:pt idx="6">
                  <c:v>4.2640763674634456</c:v>
                </c:pt>
                <c:pt idx="7">
                  <c:v>5.1488170198291874</c:v>
                </c:pt>
                <c:pt idx="8">
                  <c:v>6.0352865426958155</c:v>
                </c:pt>
                <c:pt idx="9">
                  <c:v>6.794668833087659</c:v>
                </c:pt>
                <c:pt idx="10">
                  <c:v>7.3049310645398018</c:v>
                </c:pt>
                <c:pt idx="11">
                  <c:v>7.5246433813406268</c:v>
                </c:pt>
                <c:pt idx="12">
                  <c:v>7.5273691611038531</c:v>
                </c:pt>
                <c:pt idx="13">
                  <c:v>7.4553861158113701</c:v>
                </c:pt>
                <c:pt idx="14">
                  <c:v>7.4300834097252508</c:v>
                </c:pt>
                <c:pt idx="15">
                  <c:v>7.4838984926363441</c:v>
                </c:pt>
                <c:pt idx="16">
                  <c:v>7.5437319113764723</c:v>
                </c:pt>
                <c:pt idx="17">
                  <c:v>7.4693151876832067</c:v>
                </c:pt>
                <c:pt idx="18">
                  <c:v>7.1359362538963103</c:v>
                </c:pt>
                <c:pt idx="19">
                  <c:v>6.5149998554429365</c:v>
                </c:pt>
                <c:pt idx="20">
                  <c:v>5.6881431425560445</c:v>
                </c:pt>
                <c:pt idx="21">
                  <c:v>4.7886842019830524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A-4384-810B-57624D694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256127"/>
        <c:axId val="658259007"/>
      </c:scatterChart>
      <c:valAx>
        <c:axId val="658256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x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58259007"/>
        <c:crosses val="autoZero"/>
        <c:crossBetween val="midCat"/>
      </c:valAx>
      <c:valAx>
        <c:axId val="658259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B</a:t>
                </a:r>
                <a:r>
                  <a:rPr lang="da-DK" baseline="0"/>
                  <a:t> (mT)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58256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320040</xdr:colOff>
      <xdr:row>5</xdr:row>
      <xdr:rowOff>121920</xdr:rowOff>
    </xdr:from>
    <xdr:to>
      <xdr:col>17</xdr:col>
      <xdr:colOff>15240</xdr:colOff>
      <xdr:row>20</xdr:row>
      <xdr:rowOff>121920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FB07DBE-36CA-7896-B69F-5883EA082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3" zoomScale="120" zoomScaleNormal="120" workbookViewId="0">
      <selection activeCell="F10" sqref="F10"/>
    </sheetView>
  </sheetViews>
  <sheetFormatPr defaultRowHeight="14.4" x14ac:dyDescent="0.3"/>
  <cols>
    <col min="2" max="2" width="12" bestFit="1" customWidth="1"/>
    <col min="6" max="6" width="12" bestFit="1" customWidth="1"/>
  </cols>
  <sheetData>
    <row r="1" spans="1:7" ht="15.6" x14ac:dyDescent="0.3">
      <c r="A1" s="2" t="s">
        <v>0</v>
      </c>
    </row>
    <row r="2" spans="1:7" ht="21" x14ac:dyDescent="0.4">
      <c r="A2" s="3" t="s">
        <v>1</v>
      </c>
    </row>
    <row r="4" spans="1:7" x14ac:dyDescent="0.3">
      <c r="A4" s="1" t="s">
        <v>2</v>
      </c>
      <c r="B4" s="1" t="s">
        <v>3</v>
      </c>
      <c r="E4" t="s">
        <v>4</v>
      </c>
    </row>
    <row r="5" spans="1:7" x14ac:dyDescent="0.3">
      <c r="A5">
        <v>-20</v>
      </c>
      <c r="B5">
        <f>(F$6*0.5*F$7*F$8^2)*(1/(F$8^2+(A5/100)^2)^1.5+1/(F$8^2+((A5/100)-F$9)^2)^1.5)*F$10*1000</f>
        <v>1.2074316514520353</v>
      </c>
    </row>
    <row r="6" spans="1:7" x14ac:dyDescent="0.3">
      <c r="A6">
        <v>-18</v>
      </c>
      <c r="B6">
        <f t="shared" ref="B6:B26" si="0">(F$6*0.5*F$7*F$8^2)*(1/(F$8^2+(A6/100)^2)^1.5+1/(F$8^2+((A6/100)-F$9)^2)^1.5)*F$10*1000</f>
        <v>1.4753171856587746</v>
      </c>
      <c r="E6" t="s">
        <v>5</v>
      </c>
      <c r="F6">
        <f>4*PI()*10^-7</f>
        <v>1.2566370614359173E-6</v>
      </c>
      <c r="G6" t="s">
        <v>9</v>
      </c>
    </row>
    <row r="7" spans="1:7" x14ac:dyDescent="0.3">
      <c r="A7">
        <v>-16</v>
      </c>
      <c r="B7">
        <f t="shared" si="0"/>
        <v>1.8163480450194545</v>
      </c>
      <c r="E7" t="s">
        <v>6</v>
      </c>
      <c r="F7">
        <v>5</v>
      </c>
      <c r="G7" t="s">
        <v>10</v>
      </c>
    </row>
    <row r="8" spans="1:7" x14ac:dyDescent="0.3">
      <c r="A8">
        <v>-14</v>
      </c>
      <c r="B8">
        <f t="shared" si="0"/>
        <v>2.2496735063911109</v>
      </c>
      <c r="E8" t="s">
        <v>7</v>
      </c>
      <c r="F8">
        <f>0.265/2</f>
        <v>0.13250000000000001</v>
      </c>
      <c r="G8" t="s">
        <v>11</v>
      </c>
    </row>
    <row r="9" spans="1:7" x14ac:dyDescent="0.3">
      <c r="A9">
        <v>-12</v>
      </c>
      <c r="B9">
        <f t="shared" si="0"/>
        <v>2.7951182020552086</v>
      </c>
      <c r="E9" t="s">
        <v>8</v>
      </c>
      <c r="F9">
        <v>0.152</v>
      </c>
      <c r="G9" t="s">
        <v>11</v>
      </c>
    </row>
    <row r="10" spans="1:7" x14ac:dyDescent="0.3">
      <c r="A10">
        <v>-10</v>
      </c>
      <c r="B10">
        <f t="shared" si="0"/>
        <v>3.467324031748114</v>
      </c>
      <c r="E10" t="s">
        <v>12</v>
      </c>
      <c r="F10">
        <v>240</v>
      </c>
    </row>
    <row r="11" spans="1:7" x14ac:dyDescent="0.3">
      <c r="A11">
        <v>-8</v>
      </c>
      <c r="B11">
        <f t="shared" si="0"/>
        <v>4.2640763674634456</v>
      </c>
    </row>
    <row r="12" spans="1:7" x14ac:dyDescent="0.3">
      <c r="A12">
        <v>-6</v>
      </c>
      <c r="B12">
        <f t="shared" si="0"/>
        <v>5.1488170198291874</v>
      </c>
    </row>
    <row r="13" spans="1:7" x14ac:dyDescent="0.3">
      <c r="A13">
        <v>-4</v>
      </c>
      <c r="B13">
        <f t="shared" si="0"/>
        <v>6.0352865426958155</v>
      </c>
    </row>
    <row r="14" spans="1:7" x14ac:dyDescent="0.3">
      <c r="A14">
        <v>-2</v>
      </c>
      <c r="B14">
        <f t="shared" si="0"/>
        <v>6.794668833087659</v>
      </c>
    </row>
    <row r="15" spans="1:7" x14ac:dyDescent="0.3">
      <c r="A15">
        <v>0</v>
      </c>
      <c r="B15">
        <f t="shared" si="0"/>
        <v>7.3049310645398018</v>
      </c>
    </row>
    <row r="16" spans="1:7" x14ac:dyDescent="0.3">
      <c r="A16">
        <v>2</v>
      </c>
      <c r="B16">
        <f t="shared" si="0"/>
        <v>7.5246433813406268</v>
      </c>
    </row>
    <row r="17" spans="1:2" x14ac:dyDescent="0.3">
      <c r="A17">
        <v>4</v>
      </c>
      <c r="B17">
        <f t="shared" si="0"/>
        <v>7.5273691611038531</v>
      </c>
    </row>
    <row r="18" spans="1:2" x14ac:dyDescent="0.3">
      <c r="A18">
        <v>6</v>
      </c>
      <c r="B18">
        <f t="shared" si="0"/>
        <v>7.4553861158113701</v>
      </c>
    </row>
    <row r="19" spans="1:2" x14ac:dyDescent="0.3">
      <c r="A19">
        <v>8</v>
      </c>
      <c r="B19">
        <f t="shared" si="0"/>
        <v>7.4300834097252508</v>
      </c>
    </row>
    <row r="20" spans="1:2" x14ac:dyDescent="0.3">
      <c r="A20">
        <v>10</v>
      </c>
      <c r="B20">
        <f t="shared" si="0"/>
        <v>7.4838984926363441</v>
      </c>
    </row>
    <row r="21" spans="1:2" x14ac:dyDescent="0.3">
      <c r="A21">
        <v>12</v>
      </c>
      <c r="B21">
        <f t="shared" si="0"/>
        <v>7.5437319113764723</v>
      </c>
    </row>
    <row r="22" spans="1:2" x14ac:dyDescent="0.3">
      <c r="A22">
        <v>14</v>
      </c>
      <c r="B22">
        <f t="shared" si="0"/>
        <v>7.4693151876832067</v>
      </c>
    </row>
    <row r="23" spans="1:2" x14ac:dyDescent="0.3">
      <c r="A23">
        <v>16</v>
      </c>
      <c r="B23">
        <f t="shared" si="0"/>
        <v>7.1359362538963103</v>
      </c>
    </row>
    <row r="24" spans="1:2" x14ac:dyDescent="0.3">
      <c r="A24">
        <v>18</v>
      </c>
      <c r="B24">
        <f t="shared" si="0"/>
        <v>6.5149998554429365</v>
      </c>
    </row>
    <row r="25" spans="1:2" x14ac:dyDescent="0.3">
      <c r="A25">
        <v>20</v>
      </c>
      <c r="B25">
        <f t="shared" si="0"/>
        <v>5.6881431425560445</v>
      </c>
    </row>
    <row r="26" spans="1:2" x14ac:dyDescent="0.3">
      <c r="A26">
        <v>22</v>
      </c>
      <c r="B26">
        <f t="shared" si="0"/>
        <v>4.7886842019830524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Christensen</dc:creator>
  <cp:lastModifiedBy>Morten Christensen</cp:lastModifiedBy>
  <dcterms:created xsi:type="dcterms:W3CDTF">2015-06-05T18:19:34Z</dcterms:created>
  <dcterms:modified xsi:type="dcterms:W3CDTF">2024-10-07T11:23:52Z</dcterms:modified>
</cp:coreProperties>
</file>