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ndre computere\Min computer\drev\2023\2q SA\"/>
    </mc:Choice>
  </mc:AlternateContent>
  <xr:revisionPtr revIDLastSave="0" documentId="8_{A901ECED-42D3-44BC-87DD-1958019D9EB2}" xr6:coauthVersionLast="47" xr6:coauthVersionMax="47" xr10:uidLastSave="{00000000-0000-0000-0000-000000000000}"/>
  <bookViews>
    <workbookView xWindow="-108" yWindow="-108" windowWidth="23256" windowHeight="12456" xr2:uid="{A2B3C29C-42C5-40D1-A963-2CDA449C012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D17" i="1" s="1"/>
  <c r="C18" i="1"/>
  <c r="E18" i="1" s="1"/>
  <c r="C6" i="1"/>
  <c r="E6" i="1" s="1"/>
  <c r="C5" i="1"/>
  <c r="E5" i="1" s="1"/>
  <c r="D13" i="1" l="1"/>
  <c r="D16" i="1"/>
  <c r="E17" i="1"/>
  <c r="D15" i="1"/>
  <c r="D14" i="1"/>
  <c r="D12" i="1"/>
  <c r="D11" i="1"/>
  <c r="D10" i="1"/>
  <c r="D9" i="1"/>
  <c r="D8" i="1"/>
  <c r="D7" i="1"/>
  <c r="D18" i="1"/>
  <c r="D6" i="1"/>
  <c r="D5" i="1"/>
</calcChain>
</file>

<file path=xl/sharedStrings.xml><?xml version="1.0" encoding="utf-8"?>
<sst xmlns="http://schemas.openxmlformats.org/spreadsheetml/2006/main" count="21" uniqueCount="21">
  <si>
    <t>stikprøvestørrelse</t>
  </si>
  <si>
    <t xml:space="preserve">Socialdemokratiet </t>
  </si>
  <si>
    <t>Parti</t>
  </si>
  <si>
    <t>Andel</t>
  </si>
  <si>
    <t>Nedre konfidens</t>
  </si>
  <si>
    <t>Øvre konfidens</t>
  </si>
  <si>
    <t>Venstre</t>
  </si>
  <si>
    <t>Statistiske usikkerhed</t>
  </si>
  <si>
    <t>SF</t>
  </si>
  <si>
    <t>Moderaterne</t>
  </si>
  <si>
    <t>LA</t>
  </si>
  <si>
    <t>Danmarks demok</t>
  </si>
  <si>
    <t>ø</t>
  </si>
  <si>
    <t>C</t>
  </si>
  <si>
    <t>B</t>
  </si>
  <si>
    <t>NB</t>
  </si>
  <si>
    <t>Å</t>
  </si>
  <si>
    <t>DF</t>
  </si>
  <si>
    <t>Krist</t>
  </si>
  <si>
    <t>FG</t>
  </si>
  <si>
    <t>Valgresultat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</si>
</sst>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0" fontId="3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0" fontId="6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/>
    </xf>
    <xf numFmtId="0" fontId="1" fillId="0" borderId="0" xfId="0" applyFont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E010-0271-47E7-A3EC-1460EAFF86AF}">
  <dimension ref="A3:I78"/>
  <sheetViews>
    <sheetView tabSelected="1" zoomScale="127" workbookViewId="0">
      <selection activeCell="B4" sqref="B4"/>
    </sheetView>
  </sheetViews>
  <sheetFormatPr defaultRowHeight="14.4" x14ac:dyDescent="0.3"/>
  <cols>
    <col min="1" max="1" width="15.6640625" bestFit="1" customWidth="1"/>
    <col min="3" max="3" width="18.5546875" bestFit="1" customWidth="1"/>
    <col min="4" max="4" width="14.44140625" bestFit="1" customWidth="1"/>
    <col min="5" max="5" width="13.33203125" bestFit="1" customWidth="1"/>
    <col min="7" max="7" width="10.6640625" bestFit="1" customWidth="1"/>
  </cols>
  <sheetData>
    <row r="3" spans="1:7" x14ac:dyDescent="0.3">
      <c r="A3" t="s">
        <v>0</v>
      </c>
      <c r="B3">
        <v>6000</v>
      </c>
    </row>
    <row r="4" spans="1:7" x14ac:dyDescent="0.3">
      <c r="A4" s="9" t="s">
        <v>2</v>
      </c>
      <c r="B4" s="9" t="s">
        <v>3</v>
      </c>
      <c r="C4" s="9" t="s">
        <v>7</v>
      </c>
      <c r="D4" s="9" t="s">
        <v>4</v>
      </c>
      <c r="E4" s="9" t="s">
        <v>5</v>
      </c>
      <c r="F4" s="9"/>
      <c r="G4" s="9" t="s">
        <v>20</v>
      </c>
    </row>
    <row r="5" spans="1:7" x14ac:dyDescent="0.3">
      <c r="A5" s="9" t="s">
        <v>1</v>
      </c>
      <c r="B5">
        <v>24.2</v>
      </c>
      <c r="C5" s="1">
        <f>(1.96*SQRT((B5/100*(1-B5/100))/B$3))*100</f>
        <v>1.0837340830049902</v>
      </c>
      <c r="D5" s="1">
        <f>B5-C5</f>
        <v>23.116265916995008</v>
      </c>
      <c r="E5" s="1">
        <f>B5+C5</f>
        <v>25.28373408300499</v>
      </c>
      <c r="G5">
        <v>27.5</v>
      </c>
    </row>
    <row r="6" spans="1:7" x14ac:dyDescent="0.3">
      <c r="A6" s="9" t="s">
        <v>6</v>
      </c>
      <c r="B6">
        <v>14</v>
      </c>
      <c r="C6" s="1">
        <f>(1.96*SQRT((B6/100*(1-B6/100))/B$3))*100</f>
        <v>0.87799832953523704</v>
      </c>
      <c r="D6" s="1">
        <f t="shared" ref="D6:D18" si="0">B6-C6</f>
        <v>13.122001670464764</v>
      </c>
      <c r="E6" s="1">
        <f t="shared" ref="E6:E18" si="1">B6+C6</f>
        <v>14.877998329535236</v>
      </c>
      <c r="G6">
        <v>13.3</v>
      </c>
    </row>
    <row r="7" spans="1:7" x14ac:dyDescent="0.3">
      <c r="A7" s="9" t="s">
        <v>8</v>
      </c>
      <c r="B7">
        <v>9.6999999999999993</v>
      </c>
      <c r="C7" s="1">
        <f t="shared" ref="C7:C18" si="2">(1.96*SQRT((B7/100*(1-B7/100))/B$3))*100</f>
        <v>0.74887647579557459</v>
      </c>
      <c r="D7" s="1">
        <f t="shared" si="0"/>
        <v>8.9511235242044247</v>
      </c>
      <c r="E7" s="1">
        <f t="shared" si="1"/>
        <v>10.448876475795574</v>
      </c>
      <c r="G7">
        <v>8.3000000000000007</v>
      </c>
    </row>
    <row r="8" spans="1:7" x14ac:dyDescent="0.3">
      <c r="A8" s="9" t="s">
        <v>9</v>
      </c>
      <c r="B8">
        <v>8.5</v>
      </c>
      <c r="C8" s="1">
        <f t="shared" si="2"/>
        <v>0.70566805227387186</v>
      </c>
      <c r="D8" s="1">
        <f t="shared" si="0"/>
        <v>7.7943319477261284</v>
      </c>
      <c r="E8" s="1">
        <f t="shared" si="1"/>
        <v>9.2056680522738716</v>
      </c>
      <c r="G8">
        <v>9.3000000000000007</v>
      </c>
    </row>
    <row r="9" spans="1:7" x14ac:dyDescent="0.3">
      <c r="A9" s="9" t="s">
        <v>10</v>
      </c>
      <c r="B9">
        <v>7.7</v>
      </c>
      <c r="C9" s="1">
        <f t="shared" si="2"/>
        <v>0.67456943502256805</v>
      </c>
      <c r="D9" s="1">
        <f t="shared" si="0"/>
        <v>7.025430564977432</v>
      </c>
      <c r="E9" s="1">
        <f t="shared" si="1"/>
        <v>8.3745694350225683</v>
      </c>
      <c r="G9">
        <v>7.9</v>
      </c>
    </row>
    <row r="10" spans="1:7" x14ac:dyDescent="0.3">
      <c r="A10" s="9" t="s">
        <v>11</v>
      </c>
      <c r="B10">
        <v>6.9</v>
      </c>
      <c r="C10" s="1">
        <f t="shared" si="2"/>
        <v>0.64132745458151097</v>
      </c>
      <c r="D10" s="1">
        <f t="shared" si="0"/>
        <v>6.2586725454184897</v>
      </c>
      <c r="E10" s="1">
        <f t="shared" si="1"/>
        <v>7.541327454581511</v>
      </c>
      <c r="G10">
        <v>8.1</v>
      </c>
    </row>
    <row r="11" spans="1:7" x14ac:dyDescent="0.3">
      <c r="A11" s="9" t="s">
        <v>12</v>
      </c>
      <c r="B11">
        <v>6.5</v>
      </c>
      <c r="C11" s="1">
        <f t="shared" si="2"/>
        <v>0.62379649459312181</v>
      </c>
      <c r="D11" s="1">
        <f t="shared" si="0"/>
        <v>5.8762035054068784</v>
      </c>
      <c r="E11" s="1">
        <f t="shared" si="1"/>
        <v>7.1237964945931216</v>
      </c>
      <c r="G11">
        <v>5.0999999999999996</v>
      </c>
    </row>
    <row r="12" spans="1:7" x14ac:dyDescent="0.3">
      <c r="A12" s="9" t="s">
        <v>13</v>
      </c>
      <c r="B12">
        <v>6.1</v>
      </c>
      <c r="C12" s="1">
        <f t="shared" si="2"/>
        <v>0.60558925353741211</v>
      </c>
      <c r="D12" s="1">
        <f t="shared" si="0"/>
        <v>5.494410746462588</v>
      </c>
      <c r="E12" s="1">
        <f t="shared" si="1"/>
        <v>6.7055892535374113</v>
      </c>
      <c r="G12">
        <v>5.5</v>
      </c>
    </row>
    <row r="13" spans="1:7" x14ac:dyDescent="0.3">
      <c r="A13" s="9" t="s">
        <v>14</v>
      </c>
      <c r="B13">
        <v>4.4000000000000004</v>
      </c>
      <c r="C13" s="1">
        <f t="shared" si="2"/>
        <v>0.51896220543182792</v>
      </c>
      <c r="D13" s="1">
        <f t="shared" si="0"/>
        <v>3.8810377945681722</v>
      </c>
      <c r="E13" s="1">
        <f t="shared" si="1"/>
        <v>4.9189622054318285</v>
      </c>
      <c r="G13">
        <v>3.8</v>
      </c>
    </row>
    <row r="14" spans="1:7" x14ac:dyDescent="0.3">
      <c r="A14" s="9" t="s">
        <v>15</v>
      </c>
      <c r="B14">
        <v>4.0999999999999996</v>
      </c>
      <c r="C14" s="1">
        <f t="shared" si="2"/>
        <v>0.5017434111841097</v>
      </c>
      <c r="D14" s="1">
        <f t="shared" si="0"/>
        <v>3.5982565888158899</v>
      </c>
      <c r="E14" s="1">
        <f t="shared" si="1"/>
        <v>4.6017434111841098</v>
      </c>
      <c r="G14">
        <v>3.7</v>
      </c>
    </row>
    <row r="15" spans="1:7" x14ac:dyDescent="0.3">
      <c r="A15" s="9" t="s">
        <v>16</v>
      </c>
      <c r="B15">
        <v>3.6</v>
      </c>
      <c r="C15" s="1">
        <f t="shared" si="2"/>
        <v>0.47137898128788053</v>
      </c>
      <c r="D15" s="1">
        <f t="shared" si="0"/>
        <v>3.1286210187121197</v>
      </c>
      <c r="E15" s="1">
        <f t="shared" si="1"/>
        <v>4.0713789812878804</v>
      </c>
      <c r="G15">
        <v>3.3</v>
      </c>
    </row>
    <row r="16" spans="1:7" x14ac:dyDescent="0.3">
      <c r="A16" s="9" t="s">
        <v>17</v>
      </c>
      <c r="B16">
        <v>2.9</v>
      </c>
      <c r="C16" s="1">
        <f t="shared" si="2"/>
        <v>0.42460886786154933</v>
      </c>
      <c r="D16" s="1">
        <f t="shared" si="0"/>
        <v>2.4753911321384505</v>
      </c>
      <c r="E16" s="1">
        <f t="shared" si="1"/>
        <v>3.3246088678615493</v>
      </c>
      <c r="G16">
        <v>2.6</v>
      </c>
    </row>
    <row r="17" spans="1:9" x14ac:dyDescent="0.3">
      <c r="A17" s="9" t="s">
        <v>18</v>
      </c>
      <c r="B17">
        <v>0.7</v>
      </c>
      <c r="C17" s="1">
        <f t="shared" si="2"/>
        <v>0.21096193021490867</v>
      </c>
      <c r="D17" s="1">
        <f t="shared" si="0"/>
        <v>0.48903806978509129</v>
      </c>
      <c r="E17" s="1">
        <f t="shared" si="1"/>
        <v>0.91096193021490857</v>
      </c>
      <c r="G17">
        <v>0.5</v>
      </c>
      <c r="I17" s="2"/>
    </row>
    <row r="18" spans="1:9" x14ac:dyDescent="0.3">
      <c r="A18" s="9" t="s">
        <v>19</v>
      </c>
      <c r="B18">
        <v>0.7</v>
      </c>
      <c r="C18" s="1">
        <f t="shared" si="2"/>
        <v>0.21096193021490867</v>
      </c>
      <c r="D18" s="1">
        <f t="shared" si="0"/>
        <v>0.48903806978509129</v>
      </c>
      <c r="E18" s="1">
        <f t="shared" si="1"/>
        <v>0.91096193021490857</v>
      </c>
      <c r="G18">
        <v>0.9</v>
      </c>
      <c r="I18" s="3"/>
    </row>
    <row r="19" spans="1:9" x14ac:dyDescent="0.3">
      <c r="D19" s="1"/>
      <c r="I19" s="4"/>
    </row>
    <row r="20" spans="1:9" x14ac:dyDescent="0.3">
      <c r="I20" s="5"/>
    </row>
    <row r="21" spans="1:9" x14ac:dyDescent="0.3">
      <c r="I21" s="5"/>
    </row>
    <row r="22" spans="1:9" x14ac:dyDescent="0.3">
      <c r="I22" s="2"/>
    </row>
    <row r="23" spans="1:9" x14ac:dyDescent="0.3">
      <c r="I23" s="3"/>
    </row>
    <row r="24" spans="1:9" x14ac:dyDescent="0.3">
      <c r="I24" s="4"/>
    </row>
    <row r="25" spans="1:9" x14ac:dyDescent="0.3">
      <c r="I25" s="5"/>
    </row>
    <row r="26" spans="1:9" x14ac:dyDescent="0.3">
      <c r="I26" s="5"/>
    </row>
    <row r="27" spans="1:9" x14ac:dyDescent="0.3">
      <c r="I27" s="2"/>
    </row>
    <row r="28" spans="1:9" x14ac:dyDescent="0.3">
      <c r="I28" s="3"/>
    </row>
    <row r="29" spans="1:9" x14ac:dyDescent="0.3">
      <c r="I29" s="4"/>
    </row>
    <row r="30" spans="1:9" x14ac:dyDescent="0.3">
      <c r="I30" s="5"/>
    </row>
    <row r="31" spans="1:9" x14ac:dyDescent="0.3">
      <c r="I31" s="5"/>
    </row>
    <row r="32" spans="1:9" x14ac:dyDescent="0.3">
      <c r="I32" s="2"/>
    </row>
    <row r="33" spans="9:9" x14ac:dyDescent="0.3">
      <c r="I33" s="3"/>
    </row>
    <row r="34" spans="9:9" x14ac:dyDescent="0.3">
      <c r="I34" s="4"/>
    </row>
    <row r="35" spans="9:9" x14ac:dyDescent="0.3">
      <c r="I35" s="5"/>
    </row>
    <row r="36" spans="9:9" x14ac:dyDescent="0.3">
      <c r="I36" s="5"/>
    </row>
    <row r="37" spans="9:9" x14ac:dyDescent="0.3">
      <c r="I37" s="2"/>
    </row>
    <row r="38" spans="9:9" x14ac:dyDescent="0.3">
      <c r="I38" s="3"/>
    </row>
    <row r="39" spans="9:9" x14ac:dyDescent="0.3">
      <c r="I39" s="4"/>
    </row>
    <row r="40" spans="9:9" x14ac:dyDescent="0.3">
      <c r="I40" s="5"/>
    </row>
    <row r="41" spans="9:9" x14ac:dyDescent="0.3">
      <c r="I41" s="5"/>
    </row>
    <row r="42" spans="9:9" x14ac:dyDescent="0.3">
      <c r="I42" s="2"/>
    </row>
    <row r="43" spans="9:9" x14ac:dyDescent="0.3">
      <c r="I43" s="3"/>
    </row>
    <row r="44" spans="9:9" x14ac:dyDescent="0.3">
      <c r="I44" s="4"/>
    </row>
    <row r="45" spans="9:9" x14ac:dyDescent="0.3">
      <c r="I45" s="5"/>
    </row>
    <row r="46" spans="9:9" x14ac:dyDescent="0.3">
      <c r="I46" s="5"/>
    </row>
    <row r="47" spans="9:9" x14ac:dyDescent="0.3">
      <c r="I47" s="2"/>
    </row>
    <row r="48" spans="9:9" x14ac:dyDescent="0.3">
      <c r="I48" s="3"/>
    </row>
    <row r="49" spans="9:9" x14ac:dyDescent="0.3">
      <c r="I49" s="4"/>
    </row>
    <row r="50" spans="9:9" x14ac:dyDescent="0.3">
      <c r="I50" s="5"/>
    </row>
    <row r="51" spans="9:9" x14ac:dyDescent="0.3">
      <c r="I51" s="5"/>
    </row>
    <row r="52" spans="9:9" x14ac:dyDescent="0.3">
      <c r="I52" s="2"/>
    </row>
    <row r="53" spans="9:9" x14ac:dyDescent="0.3">
      <c r="I53" s="3"/>
    </row>
    <row r="54" spans="9:9" x14ac:dyDescent="0.3">
      <c r="I54" s="4"/>
    </row>
    <row r="55" spans="9:9" x14ac:dyDescent="0.3">
      <c r="I55" s="5"/>
    </row>
    <row r="56" spans="9:9" x14ac:dyDescent="0.3">
      <c r="I56" s="5"/>
    </row>
    <row r="57" spans="9:9" x14ac:dyDescent="0.3">
      <c r="I57" s="2"/>
    </row>
    <row r="58" spans="9:9" x14ac:dyDescent="0.3">
      <c r="I58" s="3"/>
    </row>
    <row r="59" spans="9:9" x14ac:dyDescent="0.3">
      <c r="I59" s="4"/>
    </row>
    <row r="60" spans="9:9" x14ac:dyDescent="0.3">
      <c r="I60" s="5"/>
    </row>
    <row r="61" spans="9:9" x14ac:dyDescent="0.3">
      <c r="I61" s="5"/>
    </row>
    <row r="62" spans="9:9" x14ac:dyDescent="0.3">
      <c r="I62" s="2"/>
    </row>
    <row r="63" spans="9:9" x14ac:dyDescent="0.3">
      <c r="I63" s="3"/>
    </row>
    <row r="64" spans="9:9" x14ac:dyDescent="0.3">
      <c r="I64" s="4"/>
    </row>
    <row r="65" spans="9:9" x14ac:dyDescent="0.3">
      <c r="I65" s="5"/>
    </row>
    <row r="66" spans="9:9" x14ac:dyDescent="0.3">
      <c r="I66" s="5"/>
    </row>
    <row r="67" spans="9:9" x14ac:dyDescent="0.3">
      <c r="I67" s="2"/>
    </row>
    <row r="68" spans="9:9" x14ac:dyDescent="0.3">
      <c r="I68" s="3"/>
    </row>
    <row r="69" spans="9:9" x14ac:dyDescent="0.3">
      <c r="I69" s="4"/>
    </row>
    <row r="70" spans="9:9" x14ac:dyDescent="0.3">
      <c r="I70" s="5"/>
    </row>
    <row r="71" spans="9:9" x14ac:dyDescent="0.3">
      <c r="I71" s="5"/>
    </row>
    <row r="72" spans="9:9" x14ac:dyDescent="0.3">
      <c r="I72" s="2"/>
    </row>
    <row r="73" spans="9:9" x14ac:dyDescent="0.3">
      <c r="I73" s="3"/>
    </row>
    <row r="74" spans="9:9" x14ac:dyDescent="0.3">
      <c r="I74" s="4"/>
    </row>
    <row r="75" spans="9:9" x14ac:dyDescent="0.3">
      <c r="I75" s="6"/>
    </row>
    <row r="76" spans="9:9" x14ac:dyDescent="0.3">
      <c r="I76" s="6"/>
    </row>
    <row r="77" spans="9:9" x14ac:dyDescent="0.3">
      <c r="I77" s="7"/>
    </row>
    <row r="78" spans="9:9" x14ac:dyDescent="0.3">
      <c r="I78" s="8"/>
    </row>
  </sheetData>
  <conditionalFormatting sqref="D5:D19">
    <cfRule type="expression" dxfId="2" priority="3">
      <formula>D5&gt;G5</formula>
    </cfRule>
  </conditionalFormatting>
  <conditionalFormatting sqref="E5:E18">
    <cfRule type="expression" dxfId="1" priority="1">
      <formula>E5&lt;G5</formula>
    </cfRule>
  </conditionalFormatting>
  <conditionalFormatting sqref="F5">
    <cfRule type="expression" dxfId="0" priority="4">
      <formula>G5&lt;D5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Christensen</dc:creator>
  <cp:lastModifiedBy>Lasse Christensen</cp:lastModifiedBy>
  <dcterms:created xsi:type="dcterms:W3CDTF">2022-11-02T13:07:17Z</dcterms:created>
  <dcterms:modified xsi:type="dcterms:W3CDTF">2024-03-12T13:53:21Z</dcterms:modified>
</cp:coreProperties>
</file>